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CS교육과정개발보고서\2019-2020(21)교육과정개발\교육과정 개발 1,2,3차 심의자료 및 최종 제출\교육과정 개발 3차 최종제출자료\"/>
    </mc:Choice>
  </mc:AlternateContent>
  <bookViews>
    <workbookView xWindow="0" yWindow="0" windowWidth="28800" windowHeight="12405" tabRatio="721"/>
  </bookViews>
  <sheets>
    <sheet name="3년제 과정 구성표" sheetId="21" r:id="rId1"/>
    <sheet name="2019~2021 교육과정(3년제)" sheetId="26" r:id="rId2"/>
  </sheets>
  <definedNames>
    <definedName name="_xlnm.Print_Area" localSheetId="1">'2019~2021 교육과정(3년제)'!$A$1:$L$164</definedName>
    <definedName name="_xlnm.Print_Area" localSheetId="0">'3년제 과정 구성표'!$A$1:$AB$55</definedName>
  </definedNames>
  <calcPr calcId="162913"/>
</workbook>
</file>

<file path=xl/calcChain.xml><?xml version="1.0" encoding="utf-8"?>
<calcChain xmlns="http://schemas.openxmlformats.org/spreadsheetml/2006/main">
  <c r="AB5" i="21" l="1"/>
  <c r="AA5" i="21"/>
  <c r="Z5" i="21"/>
  <c r="Z27" i="21"/>
  <c r="AA27" i="21"/>
  <c r="AB27" i="21"/>
  <c r="Z25" i="21"/>
  <c r="AA25" i="21"/>
  <c r="AB25" i="21"/>
  <c r="Z22" i="21" l="1"/>
  <c r="AA22" i="21"/>
  <c r="AB22" i="21"/>
  <c r="Z30" i="21"/>
  <c r="AA30" i="21"/>
  <c r="AB30" i="21"/>
  <c r="Z31" i="21"/>
  <c r="AA31" i="21"/>
  <c r="AB31" i="21"/>
  <c r="Z7" i="21" l="1"/>
  <c r="AA7" i="21"/>
  <c r="AB7" i="21"/>
  <c r="Z8" i="21"/>
  <c r="AA8" i="21"/>
  <c r="AB8" i="21"/>
  <c r="Z9" i="21"/>
  <c r="AA9" i="21"/>
  <c r="AB9" i="21"/>
  <c r="Z10" i="21"/>
  <c r="AA10" i="21"/>
  <c r="AB10" i="21"/>
  <c r="Z11" i="21"/>
  <c r="AA11" i="21"/>
  <c r="AB11" i="21"/>
  <c r="Z12" i="21"/>
  <c r="AA12" i="21"/>
  <c r="AB12" i="21"/>
  <c r="Z13" i="21"/>
  <c r="AA13" i="21"/>
  <c r="AB13" i="21"/>
  <c r="O14" i="21" l="1"/>
  <c r="N14" i="21"/>
  <c r="M14" i="21"/>
  <c r="L14" i="21"/>
  <c r="K14" i="21"/>
  <c r="J14" i="21"/>
  <c r="I14" i="21"/>
  <c r="H14" i="21"/>
  <c r="AB29" i="21" l="1"/>
  <c r="AA29" i="21"/>
  <c r="Z29" i="21"/>
  <c r="AB28" i="21"/>
  <c r="AA28" i="21"/>
  <c r="Z28" i="21"/>
  <c r="AB15" i="21" l="1"/>
  <c r="AB17" i="21"/>
  <c r="AB18" i="21"/>
  <c r="AB19" i="21"/>
  <c r="AB20" i="21"/>
  <c r="AB21" i="21"/>
  <c r="AB24" i="21"/>
  <c r="AA15" i="21"/>
  <c r="AA17" i="21"/>
  <c r="AA18" i="21"/>
  <c r="AA19" i="21"/>
  <c r="AA20" i="21"/>
  <c r="AA21" i="21"/>
  <c r="AA24" i="21"/>
  <c r="Z15" i="21"/>
  <c r="Z17" i="21"/>
  <c r="Z18" i="21"/>
  <c r="Z19" i="21"/>
  <c r="Z20" i="21"/>
  <c r="Z21" i="21"/>
  <c r="Z24" i="21"/>
  <c r="AB6" i="21"/>
  <c r="AA6" i="21"/>
  <c r="Z6" i="21"/>
  <c r="Y54" i="21"/>
  <c r="X54" i="21"/>
  <c r="W54" i="21"/>
  <c r="V54" i="21"/>
  <c r="U54" i="21"/>
  <c r="T54" i="21"/>
  <c r="Y23" i="21"/>
  <c r="X23" i="21"/>
  <c r="W23" i="21"/>
  <c r="V23" i="21"/>
  <c r="U23" i="21"/>
  <c r="T23" i="21"/>
  <c r="Y16" i="21"/>
  <c r="X16" i="21"/>
  <c r="W16" i="21"/>
  <c r="V16" i="21"/>
  <c r="U16" i="21"/>
  <c r="T16" i="21"/>
  <c r="Y14" i="21"/>
  <c r="X14" i="21"/>
  <c r="W14" i="21"/>
  <c r="V14" i="21"/>
  <c r="U14" i="21"/>
  <c r="T14" i="21"/>
  <c r="S54" i="21"/>
  <c r="R54" i="21"/>
  <c r="Q54" i="21"/>
  <c r="P54" i="21"/>
  <c r="O54" i="21"/>
  <c r="N54" i="21"/>
  <c r="M54" i="21"/>
  <c r="L54" i="21"/>
  <c r="K54" i="21"/>
  <c r="J54" i="21"/>
  <c r="I54" i="21"/>
  <c r="H54" i="21"/>
  <c r="S23" i="21"/>
  <c r="R23" i="21"/>
  <c r="Q23" i="21"/>
  <c r="P23" i="21"/>
  <c r="O23" i="21"/>
  <c r="N23" i="21"/>
  <c r="M23" i="21"/>
  <c r="L23" i="21"/>
  <c r="K23" i="21"/>
  <c r="S16" i="21"/>
  <c r="R16" i="21"/>
  <c r="Q16" i="21"/>
  <c r="P16" i="21"/>
  <c r="O16" i="21"/>
  <c r="N16" i="21"/>
  <c r="M16" i="21"/>
  <c r="L16" i="21"/>
  <c r="K16" i="21"/>
  <c r="J16" i="21"/>
  <c r="I16" i="21"/>
  <c r="H16" i="21"/>
  <c r="S14" i="21"/>
  <c r="R14" i="21"/>
  <c r="Q14" i="21"/>
  <c r="P14" i="21"/>
  <c r="Q55" i="21" l="1"/>
  <c r="M55" i="21"/>
  <c r="AA16" i="21"/>
  <c r="Z16" i="21"/>
  <c r="AA23" i="21"/>
  <c r="Z23" i="21"/>
  <c r="AB23" i="21"/>
  <c r="AB16" i="21"/>
  <c r="AB14" i="21"/>
  <c r="Y55" i="21"/>
  <c r="Z54" i="21"/>
  <c r="AB54" i="21"/>
  <c r="AA54" i="21"/>
  <c r="V55" i="21"/>
  <c r="U55" i="21"/>
  <c r="H55" i="21"/>
  <c r="L55" i="21"/>
  <c r="P55" i="21"/>
  <c r="I55" i="21"/>
  <c r="T55" i="21"/>
  <c r="X55" i="21"/>
  <c r="W55" i="21"/>
  <c r="K55" i="21"/>
  <c r="O55" i="21"/>
  <c r="S55" i="21"/>
  <c r="J55" i="21"/>
  <c r="N55" i="21"/>
  <c r="R55" i="21"/>
  <c r="AA55" i="21" l="1"/>
  <c r="AB55" i="21"/>
  <c r="Z55" i="21"/>
</calcChain>
</file>

<file path=xl/sharedStrings.xml><?xml version="1.0" encoding="utf-8"?>
<sst xmlns="http://schemas.openxmlformats.org/spreadsheetml/2006/main" count="408" uniqueCount="186">
  <si>
    <t>구분</t>
  </si>
  <si>
    <t>1 학 년</t>
  </si>
  <si>
    <t>2 학 년</t>
  </si>
  <si>
    <t>계</t>
  </si>
  <si>
    <t>1학기</t>
  </si>
  <si>
    <t>2학기</t>
  </si>
  <si>
    <t>학점</t>
  </si>
  <si>
    <t>이론</t>
  </si>
  <si>
    <t>실습</t>
  </si>
  <si>
    <t>필수</t>
    <phoneticPr fontId="6" type="noConversion"/>
  </si>
  <si>
    <t>선택</t>
    <phoneticPr fontId="6" type="noConversion"/>
  </si>
  <si>
    <t>합   계</t>
  </si>
  <si>
    <t>교과목
코드</t>
    <phoneticPr fontId="6" type="noConversion"/>
  </si>
  <si>
    <t>학년</t>
  </si>
  <si>
    <t>학기</t>
  </si>
  <si>
    <t>이수
구분</t>
  </si>
  <si>
    <t>과목
구분</t>
  </si>
  <si>
    <t>비고</t>
  </si>
  <si>
    <t>시간</t>
  </si>
  <si>
    <t>필수</t>
  </si>
  <si>
    <t>선택</t>
    <phoneticPr fontId="10" type="noConversion"/>
  </si>
  <si>
    <t>총계</t>
  </si>
  <si>
    <t>전공학점</t>
  </si>
  <si>
    <t>전공선택 개설학점</t>
  </si>
  <si>
    <t>전공 개설학점 계</t>
  </si>
  <si>
    <t>총
개설
학점</t>
    <phoneticPr fontId="10" type="noConversion"/>
  </si>
  <si>
    <t>전공필수 개설학점</t>
    <phoneticPr fontId="6" type="noConversion"/>
  </si>
  <si>
    <t>전공·
현장중심 과목수</t>
    <phoneticPr fontId="6" type="noConversion"/>
  </si>
  <si>
    <t>교양·직업기초 계</t>
    <phoneticPr fontId="6" type="noConversion"/>
  </si>
  <si>
    <t>필수</t>
    <phoneticPr fontId="10" type="noConversion"/>
  </si>
  <si>
    <t>전공·NCS 계</t>
    <phoneticPr fontId="6" type="noConversion"/>
  </si>
  <si>
    <t>전공·현장중심 계</t>
    <phoneticPr fontId="6" type="noConversion"/>
  </si>
  <si>
    <t>학기 계</t>
    <phoneticPr fontId="6" type="noConversion"/>
  </si>
  <si>
    <t>전공·
NCS 과목수</t>
    <phoneticPr fontId="6" type="noConversion"/>
  </si>
  <si>
    <t>교양
·
직업
기초</t>
    <phoneticPr fontId="6" type="noConversion"/>
  </si>
  <si>
    <t>소계</t>
    <phoneticPr fontId="6" type="noConversion"/>
  </si>
  <si>
    <t>전공
·
NCS</t>
    <phoneticPr fontId="6" type="noConversion"/>
  </si>
  <si>
    <t>전공
·
현장
중심</t>
    <phoneticPr fontId="6" type="noConversion"/>
  </si>
  <si>
    <t>교양
·
직업
기초</t>
    <phoneticPr fontId="10" type="noConversion"/>
  </si>
  <si>
    <t>전공
 ·
NCS</t>
    <phoneticPr fontId="6" type="noConversion"/>
  </si>
  <si>
    <t>전공
 ·
현장
중심</t>
    <phoneticPr fontId="6" type="noConversion"/>
  </si>
  <si>
    <t>전공
·
NCS</t>
    <phoneticPr fontId="6" type="noConversion"/>
  </si>
  <si>
    <t>전공 
·
현장
중심</t>
    <phoneticPr fontId="6" type="noConversion"/>
  </si>
  <si>
    <r>
      <t>교과목명</t>
    </r>
    <r>
      <rPr>
        <sz val="9"/>
        <color rgb="FF0000FF"/>
        <rFont val="맑은 고딕"/>
        <family val="3"/>
        <charset val="129"/>
        <scheme val="major"/>
      </rPr>
      <t>(영문명)</t>
    </r>
    <phoneticPr fontId="6" type="noConversion"/>
  </si>
  <si>
    <t>취업/창업</t>
    <phoneticPr fontId="6" type="noConversion"/>
  </si>
  <si>
    <t>NCS
관련성2)</t>
    <phoneticPr fontId="6" type="noConversion"/>
  </si>
  <si>
    <t>학습
모듈
3)</t>
    <phoneticPr fontId="6" type="noConversion"/>
  </si>
  <si>
    <t>교과
구분
1)</t>
    <phoneticPr fontId="6" type="noConversion"/>
  </si>
  <si>
    <t>캡스톤디자인</t>
    <phoneticPr fontId="6" type="noConversion"/>
  </si>
  <si>
    <t>3 학 년</t>
    <phoneticPr fontId="6" type="noConversion"/>
  </si>
  <si>
    <t>교양·직업
기초학점</t>
    <phoneticPr fontId="10" type="noConversion"/>
  </si>
  <si>
    <t>교양·
직업기초 과목수</t>
    <phoneticPr fontId="10" type="noConversion"/>
  </si>
  <si>
    <t>O</t>
    <phoneticPr fontId="6" type="noConversion"/>
  </si>
  <si>
    <t>자격증</t>
    <phoneticPr fontId="6" type="noConversion"/>
  </si>
  <si>
    <t>학과명(전공명/과정명) : 안경광학과</t>
    <phoneticPr fontId="6" type="noConversion"/>
  </si>
  <si>
    <t>2018~2020학년도 교육과정</t>
    <phoneticPr fontId="10" type="noConversion"/>
  </si>
  <si>
    <t>직업기초능력</t>
    <phoneticPr fontId="6" type="noConversion"/>
  </si>
  <si>
    <t>교양·직업기초 개설학점</t>
    <phoneticPr fontId="10" type="noConversion"/>
  </si>
  <si>
    <t>교양·직업기초 개설학점 계</t>
    <phoneticPr fontId="10" type="noConversion"/>
  </si>
  <si>
    <t xml:space="preserve"> 총 개설학점 계</t>
    <phoneticPr fontId="10" type="noConversion"/>
  </si>
  <si>
    <t>전체과목수</t>
    <phoneticPr fontId="6" type="noConversion"/>
  </si>
  <si>
    <t>직업기초능력</t>
    <phoneticPr fontId="6" type="noConversion"/>
  </si>
  <si>
    <t>대학생활</t>
    <phoneticPr fontId="6" type="noConversion"/>
  </si>
  <si>
    <t>2019~2021 교육과정</t>
    <phoneticPr fontId="6" type="noConversion"/>
  </si>
  <si>
    <t>2019~2021 교육과정(3년제)</t>
    <phoneticPr fontId="10" type="noConversion"/>
  </si>
  <si>
    <t>2019~2021학년도 교육과정</t>
    <phoneticPr fontId="10" type="noConversion"/>
  </si>
  <si>
    <t>2019~2021 학년도 교육과정</t>
    <phoneticPr fontId="10" type="noConversion"/>
  </si>
  <si>
    <t>선택</t>
    <phoneticPr fontId="6" type="noConversion"/>
  </si>
  <si>
    <t>선택</t>
    <phoneticPr fontId="6" type="noConversion"/>
  </si>
  <si>
    <t>의사소통능력(Communication skill)</t>
    <phoneticPr fontId="6" type="noConversion"/>
  </si>
  <si>
    <t>영어기초(Basic of english)</t>
    <phoneticPr fontId="6" type="noConversion"/>
  </si>
  <si>
    <t>대학생활과 진로탐색(Campus life &amp; course search)</t>
    <phoneticPr fontId="6" type="noConversion"/>
  </si>
  <si>
    <t>교양교과A</t>
    <phoneticPr fontId="6" type="noConversion"/>
  </si>
  <si>
    <t>교양교과B</t>
    <phoneticPr fontId="6" type="noConversion"/>
  </si>
  <si>
    <t>교양교과C</t>
    <phoneticPr fontId="6" type="noConversion"/>
  </si>
  <si>
    <t>교양교과D</t>
    <phoneticPr fontId="6" type="noConversion"/>
  </si>
  <si>
    <t>교양교과E</t>
    <phoneticPr fontId="6" type="noConversion"/>
  </si>
  <si>
    <t>교양교과F</t>
    <phoneticPr fontId="6" type="noConversion"/>
  </si>
  <si>
    <t>진로</t>
    <phoneticPr fontId="6" type="noConversion"/>
  </si>
  <si>
    <t>인성</t>
    <phoneticPr fontId="6" type="noConversion"/>
  </si>
  <si>
    <t>자격증</t>
    <phoneticPr fontId="6" type="noConversion"/>
  </si>
  <si>
    <t>항공기기초실습(Pratice of A/C basics)</t>
    <phoneticPr fontId="6" type="noConversion"/>
  </si>
  <si>
    <t>항공기전자실습(A/C electrical  practice)</t>
    <phoneticPr fontId="6" type="noConversion"/>
  </si>
  <si>
    <t>자격증</t>
    <phoneticPr fontId="6" type="noConversion"/>
  </si>
  <si>
    <t>항공기기체실습(A/C practice of airframe)</t>
    <phoneticPr fontId="6" type="noConversion"/>
  </si>
  <si>
    <t>자격증</t>
    <phoneticPr fontId="6" type="noConversion"/>
  </si>
  <si>
    <t>항공기기관실습(A/C engine practice)</t>
    <phoneticPr fontId="6" type="noConversion"/>
  </si>
  <si>
    <t>항공기전자응용실습(A/C electrical applying  practice)</t>
    <phoneticPr fontId="6" type="noConversion"/>
  </si>
  <si>
    <t>항공기기체응용실습(A/C airframe repair  practice)</t>
    <phoneticPr fontId="6" type="noConversion"/>
  </si>
  <si>
    <t>항공기기관응용실습(A/C engine
applying practice)</t>
    <phoneticPr fontId="6" type="noConversion"/>
  </si>
  <si>
    <t>O</t>
  </si>
  <si>
    <t>O</t>
    <phoneticPr fontId="6" type="noConversion"/>
  </si>
  <si>
    <t>O</t>
    <phoneticPr fontId="6" type="noConversion"/>
  </si>
  <si>
    <t>O</t>
    <phoneticPr fontId="6" type="noConversion"/>
  </si>
  <si>
    <t>O</t>
    <phoneticPr fontId="6" type="noConversion"/>
  </si>
  <si>
    <t>비행기역학(A/C principle of flying)</t>
    <phoneticPr fontId="6" type="noConversion"/>
  </si>
  <si>
    <t>항공기체(A/C airframe)</t>
    <phoneticPr fontId="6" type="noConversion"/>
  </si>
  <si>
    <t>항공정비실무(Concept of A/C Maint' studies)</t>
    <phoneticPr fontId="6" type="noConversion"/>
  </si>
  <si>
    <t>열역학(thermo-dynamics)</t>
    <phoneticPr fontId="6" type="noConversion"/>
  </si>
  <si>
    <t>항공전기전자개론(A/C electrical &amp; 
electronics studies)</t>
    <phoneticPr fontId="6" type="noConversion"/>
  </si>
  <si>
    <t>항공역학실무(Aerodynamics)</t>
    <phoneticPr fontId="6" type="noConversion"/>
  </si>
  <si>
    <t>항공왕복기관(A/C reciprocating 
engine)</t>
    <phoneticPr fontId="6" type="noConversion"/>
  </si>
  <si>
    <t>항공기체응용(Applying of A/C airframe)</t>
    <phoneticPr fontId="6" type="noConversion"/>
  </si>
  <si>
    <t>가스터빈기관(Gas turbine engine)</t>
    <phoneticPr fontId="6" type="noConversion"/>
  </si>
  <si>
    <t>한국전근대사(Korean history-before recent)</t>
    <phoneticPr fontId="6" type="noConversion"/>
  </si>
  <si>
    <t>영어응용(Applied english)</t>
    <phoneticPr fontId="6" type="noConversion"/>
  </si>
  <si>
    <t>항공 공ㆍ유압(A/C pneumatics)</t>
    <phoneticPr fontId="6" type="noConversion"/>
  </si>
  <si>
    <t>항공계기전기장비(A/C instrument)
&amp; electrical)</t>
    <phoneticPr fontId="6" type="noConversion"/>
  </si>
  <si>
    <t>한국근현대사(Korean history-recent present)</t>
    <phoneticPr fontId="6" type="noConversion"/>
  </si>
  <si>
    <t>자료해석(Analysis of data &amp; 
Materials)</t>
    <phoneticPr fontId="6" type="noConversion"/>
  </si>
  <si>
    <t>항공법규(Law of aviation)</t>
    <phoneticPr fontId="6" type="noConversion"/>
  </si>
  <si>
    <t>항공품질관리론(Concepts of quality control)</t>
    <phoneticPr fontId="6" type="noConversion"/>
  </si>
  <si>
    <t>드론운용실무(Concept of drone 
systems)</t>
    <phoneticPr fontId="6" type="noConversion"/>
  </si>
  <si>
    <t>항공기술영어(English of aviation 
technical studies)</t>
    <phoneticPr fontId="6" type="noConversion"/>
  </si>
  <si>
    <t>취업·창업준비실무(Practices of employment &amp; preparation for business start-up)</t>
    <phoneticPr fontId="6" type="noConversion"/>
  </si>
  <si>
    <t>비파괴검사개론(Concept of NDI 
studies)</t>
    <phoneticPr fontId="6" type="noConversion"/>
  </si>
  <si>
    <t>항공기수리실습(A/C system repair
practice)</t>
    <phoneticPr fontId="6" type="noConversion"/>
  </si>
  <si>
    <t>드론운용심화(Drone operation 
practice)</t>
    <phoneticPr fontId="6" type="noConversion"/>
  </si>
  <si>
    <t>정비기술세미나응용(A/C maint' 
seminarⅡ)</t>
    <phoneticPr fontId="6" type="noConversion"/>
  </si>
  <si>
    <t>항공정비현장실습(A/C maint' 
practice on site)</t>
    <phoneticPr fontId="6" type="noConversion"/>
  </si>
  <si>
    <t>자격증/진로</t>
    <phoneticPr fontId="6" type="noConversion"/>
  </si>
  <si>
    <t>X</t>
  </si>
  <si>
    <t>X</t>
    <phoneticPr fontId="6" type="noConversion"/>
  </si>
  <si>
    <t>정비기술세미나(A/C maint' eminar)</t>
    <phoneticPr fontId="6" type="noConversion"/>
  </si>
  <si>
    <t>학과명(전공명/과정명) : 항공정비학과(항공정비전공)</t>
    <phoneticPr fontId="6" type="noConversion"/>
  </si>
  <si>
    <t>인재양성유형명 : 항공정비사 유형</t>
    <phoneticPr fontId="6" type="noConversion"/>
  </si>
  <si>
    <r>
      <t xml:space="preserve">교과목명
</t>
    </r>
    <r>
      <rPr>
        <b/>
        <sz val="10"/>
        <color theme="1"/>
        <rFont val="맑은 고딕"/>
        <family val="3"/>
        <charset val="129"/>
        <scheme val="minor"/>
      </rPr>
      <t>(영문명)</t>
    </r>
    <phoneticPr fontId="6" type="noConversion"/>
  </si>
  <si>
    <t xml:space="preserve">   항공정비학과</t>
    <phoneticPr fontId="6" type="noConversion"/>
  </si>
  <si>
    <t>교양교과A</t>
    <phoneticPr fontId="6" type="noConversion"/>
  </si>
  <si>
    <t>교양교과B</t>
    <phoneticPr fontId="6" type="noConversion"/>
  </si>
  <si>
    <t>항공기기초실습(Pratice of A/C basics)</t>
    <phoneticPr fontId="6" type="noConversion"/>
  </si>
  <si>
    <t>비행기역학(A/C principle of flying)</t>
    <phoneticPr fontId="6" type="noConversion"/>
  </si>
  <si>
    <t>열역학(thermo-dynamics)</t>
    <phoneticPr fontId="6" type="noConversion"/>
  </si>
  <si>
    <t>항공전기전자개론(A/C electrical &amp; 
electronics studies)</t>
    <phoneticPr fontId="6" type="noConversion"/>
  </si>
  <si>
    <t>교양교과C</t>
    <phoneticPr fontId="6" type="noConversion"/>
  </si>
  <si>
    <t>교양교과D</t>
    <phoneticPr fontId="6" type="noConversion"/>
  </si>
  <si>
    <t>항공기체(A/C airframe)</t>
    <phoneticPr fontId="6" type="noConversion"/>
  </si>
  <si>
    <t>항공왕복기관(A/C reciprocating 
engine)</t>
    <phoneticPr fontId="6" type="noConversion"/>
  </si>
  <si>
    <t>교양교과E</t>
    <phoneticPr fontId="6" type="noConversion"/>
  </si>
  <si>
    <t>교양교과F</t>
    <phoneticPr fontId="6" type="noConversion"/>
  </si>
  <si>
    <t>항공기기관실습(A/C engine practice)</t>
    <phoneticPr fontId="6" type="noConversion"/>
  </si>
  <si>
    <t>가스터빈기관(Gas turbine engine)</t>
    <phoneticPr fontId="6" type="noConversion"/>
  </si>
  <si>
    <t>영어응용(Applied english)</t>
    <phoneticPr fontId="6" type="noConversion"/>
  </si>
  <si>
    <t>한국전근대사(Korean history
-before recent)</t>
    <phoneticPr fontId="6" type="noConversion"/>
  </si>
  <si>
    <t>항공기기체응용실습
(A/C airframe repair  practice)</t>
    <phoneticPr fontId="6" type="noConversion"/>
  </si>
  <si>
    <t>항공기기관응용실습(A/C engine
applying practice)</t>
    <phoneticPr fontId="6" type="noConversion"/>
  </si>
  <si>
    <t>항공 공ㆍ유압(A/C pneumatics)</t>
    <phoneticPr fontId="6" type="noConversion"/>
  </si>
  <si>
    <t>항공계기전기장비(A/C instrument)
&amp; electrical)</t>
    <phoneticPr fontId="6" type="noConversion"/>
  </si>
  <si>
    <t>자료해석(Analysis of data &amp; 
Materials)</t>
    <phoneticPr fontId="6" type="noConversion"/>
  </si>
  <si>
    <t>항공법규(Law of aviation)</t>
    <phoneticPr fontId="6" type="noConversion"/>
  </si>
  <si>
    <t>드론운용실무(Concept of drone 
systems)</t>
    <phoneticPr fontId="6" type="noConversion"/>
  </si>
  <si>
    <t>항공기술영어(English of aviation 
technical studies)</t>
    <phoneticPr fontId="6" type="noConversion"/>
  </si>
  <si>
    <t>항공기계통점검실습
(A/C system check &amp; insp' practice)</t>
    <phoneticPr fontId="6" type="noConversion"/>
  </si>
  <si>
    <t>항공품질관리론
(Concepts of quality control)</t>
    <phoneticPr fontId="6" type="noConversion"/>
  </si>
  <si>
    <t>비파괴검사개론(Concept of NDI 
studies)</t>
    <phoneticPr fontId="6" type="noConversion"/>
  </si>
  <si>
    <t>항공기수리실습(A/C system repair
practice)</t>
    <phoneticPr fontId="6" type="noConversion"/>
  </si>
  <si>
    <t>드론운용심화(Drone operation 
practice)</t>
    <phoneticPr fontId="6" type="noConversion"/>
  </si>
  <si>
    <t>정비기술세미나응용(A/C maint' 
seminarⅡ)</t>
    <phoneticPr fontId="6" type="noConversion"/>
  </si>
  <si>
    <t>캡스톤디자인</t>
    <phoneticPr fontId="6" type="noConversion"/>
  </si>
  <si>
    <t>항공정비현장실습(A/C maint' 
practice on site)</t>
    <phoneticPr fontId="6" type="noConversion"/>
  </si>
  <si>
    <t>항공안전관리론(
Concepts of safety management)</t>
    <phoneticPr fontId="6" type="noConversion"/>
  </si>
  <si>
    <t>한국근현대사
(Korean history-recent present)</t>
    <phoneticPr fontId="6" type="noConversion"/>
  </si>
  <si>
    <t>대학생활과 진로탐색(Campus life &amp; 
course search)</t>
    <phoneticPr fontId="6" type="noConversion"/>
  </si>
  <si>
    <t>의사소통능력(Communication skill)</t>
    <phoneticPr fontId="6" type="noConversion"/>
  </si>
  <si>
    <t>선택</t>
    <phoneticPr fontId="10" type="noConversion"/>
  </si>
  <si>
    <t>항공정비실무(Concept of A/C 
Maint' studies)</t>
    <phoneticPr fontId="6" type="noConversion"/>
  </si>
  <si>
    <t>항공기전자실습(A/C electrical 
 practice)</t>
    <phoneticPr fontId="6" type="noConversion"/>
  </si>
  <si>
    <t>항공기기체실습(A/C practice 
of airframe)</t>
    <phoneticPr fontId="6" type="noConversion"/>
  </si>
  <si>
    <t>항공역학(Aerodynamics)</t>
    <phoneticPr fontId="6" type="noConversion"/>
  </si>
  <si>
    <t>항공기전자응용실습(A/C electrical 
applying  practice)</t>
    <phoneticPr fontId="6" type="noConversion"/>
  </si>
  <si>
    <t>항공기체응용(Applying 
of A/C airframe)</t>
    <phoneticPr fontId="6" type="noConversion"/>
  </si>
  <si>
    <t>정비기술세미나(A/C maint' seminar)</t>
    <phoneticPr fontId="6" type="noConversion"/>
  </si>
  <si>
    <t>과목신설</t>
    <phoneticPr fontId="6" type="noConversion"/>
  </si>
  <si>
    <t>과목신설</t>
    <phoneticPr fontId="6" type="noConversion"/>
  </si>
  <si>
    <t>과목신설</t>
    <phoneticPr fontId="6" type="noConversion"/>
  </si>
  <si>
    <t>대인관계론(Skills of relationship)</t>
    <phoneticPr fontId="6" type="noConversion"/>
  </si>
  <si>
    <t>진로</t>
    <phoneticPr fontId="6" type="noConversion"/>
  </si>
  <si>
    <t>O</t>
    <phoneticPr fontId="6" type="noConversion"/>
  </si>
  <si>
    <t>필수</t>
    <phoneticPr fontId="6" type="noConversion"/>
  </si>
  <si>
    <t xml:space="preserve"> 필수</t>
    <phoneticPr fontId="6" type="noConversion"/>
  </si>
  <si>
    <t>취업·창업준비실무
(Practices of employment &amp; preparation for business start-up)</t>
    <phoneticPr fontId="6" type="noConversion"/>
  </si>
  <si>
    <t>선택</t>
    <phoneticPr fontId="6" type="noConversion"/>
  </si>
  <si>
    <t>대인관계론(Skills of relationship)</t>
    <phoneticPr fontId="6" type="noConversion"/>
  </si>
  <si>
    <t>영어기초(Basic of english)</t>
    <phoneticPr fontId="6" type="noConversion"/>
  </si>
  <si>
    <t>항공안전관리론(Concepts of safety management)</t>
    <phoneticPr fontId="6" type="noConversion"/>
  </si>
  <si>
    <t>항공기계통점검실습(A/C system check &amp; insp' practice)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</si>
</sst>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27" x14ac:knownFonts="1">
    <font>
      <sz val="11"/>
      <color rgb="FF000000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9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7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9"/>
      <color rgb="FF0000FF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ajor"/>
    </font>
    <font>
      <b/>
      <sz val="8"/>
      <color indexed="8"/>
      <name val="맑은 고딕"/>
      <family val="3"/>
      <charset val="129"/>
      <scheme val="major"/>
    </font>
    <font>
      <sz val="10"/>
      <color rgb="FF0000FF"/>
      <name val="맑은 고딕"/>
      <family val="3"/>
      <charset val="129"/>
      <scheme val="minor"/>
    </font>
    <font>
      <sz val="8"/>
      <color indexed="8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auto="1"/>
        <bgColor theme="3" tint="0.59996337778862885"/>
      </patternFill>
    </fill>
    <fill>
      <patternFill patternType="solid">
        <fgColor indexed="65"/>
        <bgColor theme="3" tint="0.59996337778862885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5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41" fontId="5" fillId="0" borderId="0" applyFont="0" applyFill="0" applyBorder="0" applyAlignment="0" applyProtection="0">
      <alignment vertical="center"/>
    </xf>
  </cellStyleXfs>
  <cellXfs count="305">
    <xf numFmtId="0" fontId="0" fillId="0" borderId="0" xfId="0"/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8">
      <alignment vertical="center"/>
    </xf>
    <xf numFmtId="0" fontId="11" fillId="0" borderId="21" xfId="2" applyFont="1" applyFill="1" applyBorder="1" applyAlignment="1">
      <alignment vertical="center"/>
    </xf>
    <xf numFmtId="0" fontId="12" fillId="0" borderId="5" xfId="4" applyFont="1" applyBorder="1" applyAlignment="1">
      <alignment horizontal="center" vertical="center" shrinkToFit="1"/>
    </xf>
    <xf numFmtId="0" fontId="12" fillId="0" borderId="10" xfId="5" applyFont="1" applyBorder="1" applyAlignment="1">
      <alignment horizontal="center" vertical="center"/>
    </xf>
    <xf numFmtId="0" fontId="14" fillId="0" borderId="10" xfId="5" applyFont="1" applyBorder="1" applyAlignment="1">
      <alignment horizontal="center" vertical="center"/>
    </xf>
    <xf numFmtId="0" fontId="14" fillId="5" borderId="10" xfId="5" applyFont="1" applyFill="1" applyBorder="1" applyAlignment="1">
      <alignment horizontal="center" vertical="center"/>
    </xf>
    <xf numFmtId="0" fontId="14" fillId="5" borderId="15" xfId="5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left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vertical="center" wrapText="1"/>
    </xf>
    <xf numFmtId="0" fontId="20" fillId="0" borderId="5" xfId="6" applyFont="1" applyFill="1" applyBorder="1" applyAlignment="1">
      <alignment horizontal="center" vertical="center" wrapText="1"/>
    </xf>
    <xf numFmtId="0" fontId="20" fillId="0" borderId="6" xfId="6" applyFont="1" applyFill="1" applyBorder="1" applyAlignment="1">
      <alignment horizontal="center" vertical="center" wrapText="1"/>
    </xf>
    <xf numFmtId="0" fontId="20" fillId="0" borderId="7" xfId="6" applyFont="1" applyFill="1" applyBorder="1" applyAlignment="1">
      <alignment horizontal="center" vertical="center" wrapText="1"/>
    </xf>
    <xf numFmtId="0" fontId="20" fillId="0" borderId="10" xfId="6" applyFont="1" applyFill="1" applyBorder="1" applyAlignment="1">
      <alignment horizontal="center" vertical="center" wrapText="1"/>
    </xf>
    <xf numFmtId="0" fontId="21" fillId="0" borderId="5" xfId="6" applyFont="1" applyBorder="1" applyAlignment="1">
      <alignment horizontal="center" vertical="center"/>
    </xf>
    <xf numFmtId="0" fontId="21" fillId="0" borderId="7" xfId="6" applyFont="1" applyBorder="1" applyAlignment="1">
      <alignment horizontal="center" vertical="center"/>
    </xf>
    <xf numFmtId="0" fontId="21" fillId="0" borderId="6" xfId="6" applyFont="1" applyBorder="1" applyAlignment="1">
      <alignment horizontal="center" vertical="center"/>
    </xf>
    <xf numFmtId="0" fontId="19" fillId="4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/>
    </xf>
    <xf numFmtId="0" fontId="21" fillId="0" borderId="10" xfId="6" applyFont="1" applyBorder="1" applyAlignment="1">
      <alignment horizontal="center" vertical="center"/>
    </xf>
    <xf numFmtId="0" fontId="17" fillId="0" borderId="5" xfId="0" applyFont="1" applyFill="1" applyBorder="1" applyAlignment="1">
      <alignment vertical="center" wrapText="1"/>
    </xf>
    <xf numFmtId="0" fontId="21" fillId="0" borderId="20" xfId="6" applyFont="1" applyBorder="1" applyAlignment="1">
      <alignment horizontal="center" vertical="center"/>
    </xf>
    <xf numFmtId="0" fontId="21" fillId="0" borderId="17" xfId="6" applyFont="1" applyBorder="1" applyAlignment="1">
      <alignment horizontal="center" vertical="center"/>
    </xf>
    <xf numFmtId="0" fontId="20" fillId="0" borderId="17" xfId="6" applyFont="1" applyFill="1" applyBorder="1" applyAlignment="1">
      <alignment horizontal="center" vertical="center" wrapText="1"/>
    </xf>
    <xf numFmtId="0" fontId="21" fillId="0" borderId="19" xfId="6" applyFont="1" applyBorder="1" applyAlignment="1">
      <alignment horizontal="center" vertical="center"/>
    </xf>
    <xf numFmtId="0" fontId="21" fillId="0" borderId="18" xfId="6" applyFont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2" fillId="0" borderId="5" xfId="4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2" fillId="5" borderId="13" xfId="4" applyFont="1" applyFill="1" applyBorder="1" applyAlignment="1">
      <alignment horizontal="center" vertical="center"/>
    </xf>
    <xf numFmtId="0" fontId="19" fillId="3" borderId="25" xfId="0" applyFont="1" applyFill="1" applyBorder="1" applyAlignment="1">
      <alignment horizontal="left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vertical="center"/>
    </xf>
    <xf numFmtId="0" fontId="16" fillId="0" borderId="9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20" fillId="0" borderId="9" xfId="6" applyFont="1" applyFill="1" applyBorder="1" applyAlignment="1">
      <alignment horizontal="center" vertical="center" wrapText="1"/>
    </xf>
    <xf numFmtId="0" fontId="20" fillId="0" borderId="39" xfId="6" applyFont="1" applyFill="1" applyBorder="1" applyAlignment="1">
      <alignment horizontal="center" vertical="center" wrapText="1"/>
    </xf>
    <xf numFmtId="0" fontId="21" fillId="0" borderId="9" xfId="6" applyFont="1" applyBorder="1" applyAlignment="1">
      <alignment horizontal="center" vertical="center"/>
    </xf>
    <xf numFmtId="0" fontId="19" fillId="4" borderId="5" xfId="0" quotePrefix="1" applyFont="1" applyFill="1" applyBorder="1" applyAlignment="1">
      <alignment horizontal="center" vertical="center"/>
    </xf>
    <xf numFmtId="0" fontId="17" fillId="2" borderId="40" xfId="0" applyFont="1" applyFill="1" applyBorder="1" applyAlignment="1">
      <alignment horizontal="center" vertical="center" wrapText="1"/>
    </xf>
    <xf numFmtId="0" fontId="17" fillId="2" borderId="31" xfId="0" applyFont="1" applyFill="1" applyBorder="1" applyAlignment="1">
      <alignment horizontal="center" vertical="center" wrapText="1"/>
    </xf>
    <xf numFmtId="0" fontId="14" fillId="5" borderId="5" xfId="4" applyFont="1" applyFill="1" applyBorder="1" applyAlignment="1">
      <alignment horizontal="center" vertical="center"/>
    </xf>
    <xf numFmtId="0" fontId="12" fillId="2" borderId="5" xfId="4" applyFont="1" applyFill="1" applyBorder="1" applyAlignment="1">
      <alignment horizontal="center" vertical="center"/>
    </xf>
    <xf numFmtId="0" fontId="12" fillId="2" borderId="28" xfId="4" applyFont="1" applyFill="1" applyBorder="1" applyAlignment="1">
      <alignment horizontal="center" vertical="center"/>
    </xf>
    <xf numFmtId="0" fontId="13" fillId="2" borderId="10" xfId="4" applyFont="1" applyFill="1" applyBorder="1">
      <alignment vertical="center"/>
    </xf>
    <xf numFmtId="0" fontId="23" fillId="5" borderId="10" xfId="4" applyFont="1" applyFill="1" applyBorder="1">
      <alignment vertical="center"/>
    </xf>
    <xf numFmtId="0" fontId="23" fillId="5" borderId="8" xfId="4" applyFont="1" applyFill="1" applyBorder="1">
      <alignment vertical="center"/>
    </xf>
    <xf numFmtId="0" fontId="21" fillId="0" borderId="2" xfId="6" applyFont="1" applyBorder="1" applyAlignment="1">
      <alignment horizontal="center" vertical="center"/>
    </xf>
    <xf numFmtId="0" fontId="21" fillId="0" borderId="1" xfId="6" applyFont="1" applyBorder="1" applyAlignment="1">
      <alignment horizontal="center" vertical="center"/>
    </xf>
    <xf numFmtId="0" fontId="20" fillId="0" borderId="1" xfId="6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24" fillId="0" borderId="0" xfId="2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 wrapText="1"/>
    </xf>
    <xf numFmtId="0" fontId="20" fillId="0" borderId="4" xfId="6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left" vertical="center" wrapText="1"/>
    </xf>
    <xf numFmtId="0" fontId="19" fillId="3" borderId="6" xfId="0" applyFont="1" applyFill="1" applyBorder="1" applyAlignment="1">
      <alignment horizontal="left" vertical="center" wrapText="1"/>
    </xf>
    <xf numFmtId="0" fontId="19" fillId="3" borderId="11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9" fillId="3" borderId="27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19" fillId="3" borderId="29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19" fillId="3" borderId="13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/>
    </xf>
    <xf numFmtId="0" fontId="17" fillId="0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2" fillId="0" borderId="17" xfId="4" applyFont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/>
    </xf>
    <xf numFmtId="0" fontId="19" fillId="3" borderId="10" xfId="0" applyFont="1" applyFill="1" applyBorder="1" applyAlignment="1">
      <alignment horizontal="center" vertical="center" shrinkToFi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28" xfId="0" applyFont="1" applyFill="1" applyBorder="1" applyAlignment="1">
      <alignment horizontal="center" vertical="center" shrinkToFit="1"/>
    </xf>
    <xf numFmtId="0" fontId="19" fillId="3" borderId="15" xfId="0" applyFont="1" applyFill="1" applyBorder="1" applyAlignment="1">
      <alignment horizontal="center" vertical="center" shrinkToFit="1"/>
    </xf>
    <xf numFmtId="0" fontId="19" fillId="3" borderId="5" xfId="0" applyFont="1" applyFill="1" applyBorder="1" applyAlignment="1">
      <alignment horizontal="center" vertical="center" shrinkToFit="1"/>
    </xf>
    <xf numFmtId="0" fontId="19" fillId="3" borderId="25" xfId="0" applyFont="1" applyFill="1" applyBorder="1" applyAlignment="1">
      <alignment horizontal="center" vertical="center" shrinkToFit="1"/>
    </xf>
    <xf numFmtId="0" fontId="19" fillId="3" borderId="13" xfId="0" applyFont="1" applyFill="1" applyBorder="1" applyAlignment="1">
      <alignment horizontal="center" vertical="center" shrinkToFit="1"/>
    </xf>
    <xf numFmtId="0" fontId="19" fillId="0" borderId="27" xfId="0" applyFont="1" applyFill="1" applyBorder="1" applyAlignment="1">
      <alignment horizontal="center" vertical="center" wrapText="1"/>
    </xf>
    <xf numFmtId="0" fontId="12" fillId="0" borderId="5" xfId="4" applyFont="1" applyBorder="1" applyAlignment="1">
      <alignment horizontal="center" vertical="center"/>
    </xf>
    <xf numFmtId="0" fontId="12" fillId="0" borderId="9" xfId="4" applyFont="1" applyBorder="1" applyAlignment="1">
      <alignment horizontal="center" vertical="center" shrinkToFit="1"/>
    </xf>
    <xf numFmtId="0" fontId="12" fillId="0" borderId="26" xfId="4" applyFont="1" applyBorder="1" applyAlignment="1">
      <alignment horizontal="center" vertical="center" shrinkToFit="1"/>
    </xf>
    <xf numFmtId="0" fontId="12" fillId="0" borderId="7" xfId="4" applyFont="1" applyBorder="1" applyAlignment="1">
      <alignment horizontal="center" vertical="center" shrinkToFit="1"/>
    </xf>
    <xf numFmtId="0" fontId="12" fillId="0" borderId="9" xfId="4" applyFont="1" applyBorder="1" applyAlignment="1">
      <alignment horizontal="center" vertical="center"/>
    </xf>
    <xf numFmtId="0" fontId="12" fillId="0" borderId="26" xfId="4" applyFont="1" applyBorder="1" applyAlignment="1">
      <alignment horizontal="center" vertical="center"/>
    </xf>
    <xf numFmtId="0" fontId="12" fillId="0" borderId="7" xfId="4" applyFont="1" applyBorder="1" applyAlignment="1">
      <alignment horizontal="center" vertical="center"/>
    </xf>
    <xf numFmtId="0" fontId="26" fillId="0" borderId="9" xfId="4" applyFont="1" applyBorder="1" applyAlignment="1">
      <alignment horizontal="center" vertical="center"/>
    </xf>
    <xf numFmtId="0" fontId="26" fillId="0" borderId="17" xfId="4" applyFont="1" applyBorder="1" applyAlignment="1">
      <alignment horizontal="center" vertical="center"/>
    </xf>
    <xf numFmtId="0" fontId="26" fillId="0" borderId="5" xfId="4" applyFont="1" applyBorder="1" applyAlignment="1">
      <alignment horizontal="center" vertical="center"/>
    </xf>
    <xf numFmtId="0" fontId="26" fillId="0" borderId="5" xfId="4" applyFont="1" applyBorder="1" applyAlignment="1">
      <alignment horizontal="center" vertical="center" shrinkToFit="1"/>
    </xf>
    <xf numFmtId="0" fontId="26" fillId="2" borderId="5" xfId="4" applyFont="1" applyFill="1" applyBorder="1" applyAlignment="1">
      <alignment horizontal="center" vertical="center"/>
    </xf>
    <xf numFmtId="0" fontId="24" fillId="5" borderId="5" xfId="4" applyFont="1" applyFill="1" applyBorder="1" applyAlignment="1">
      <alignment horizontal="center" vertical="center"/>
    </xf>
    <xf numFmtId="0" fontId="26" fillId="0" borderId="9" xfId="4" applyFont="1" applyBorder="1" applyAlignment="1">
      <alignment horizontal="center" vertical="center" shrinkToFit="1"/>
    </xf>
    <xf numFmtId="0" fontId="26" fillId="0" borderId="26" xfId="4" applyFont="1" applyBorder="1" applyAlignment="1">
      <alignment horizontal="center" vertical="center" shrinkToFit="1"/>
    </xf>
    <xf numFmtId="0" fontId="26" fillId="0" borderId="7" xfId="4" applyFont="1" applyBorder="1" applyAlignment="1">
      <alignment horizontal="center" vertical="center" shrinkToFit="1"/>
    </xf>
    <xf numFmtId="0" fontId="26" fillId="0" borderId="26" xfId="4" applyFont="1" applyBorder="1" applyAlignment="1">
      <alignment horizontal="center" vertical="center"/>
    </xf>
    <xf numFmtId="0" fontId="26" fillId="0" borderId="7" xfId="4" applyFont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26" fillId="0" borderId="5" xfId="4" applyFont="1" applyBorder="1" applyAlignment="1">
      <alignment horizontal="center" vertical="center"/>
    </xf>
    <xf numFmtId="0" fontId="12" fillId="0" borderId="17" xfId="4" applyFont="1" applyBorder="1" applyAlignment="1">
      <alignment horizontal="center" vertical="center"/>
    </xf>
    <xf numFmtId="0" fontId="12" fillId="0" borderId="5" xfId="4" applyFont="1" applyBorder="1" applyAlignment="1">
      <alignment horizontal="center" vertical="center"/>
    </xf>
    <xf numFmtId="0" fontId="26" fillId="0" borderId="17" xfId="4" applyFont="1" applyBorder="1" applyAlignment="1">
      <alignment horizontal="center" vertical="center"/>
    </xf>
    <xf numFmtId="0" fontId="17" fillId="2" borderId="25" xfId="0" applyFont="1" applyFill="1" applyBorder="1" applyAlignment="1">
      <alignment vertical="center" wrapText="1"/>
    </xf>
    <xf numFmtId="0" fontId="12" fillId="0" borderId="16" xfId="4" applyFont="1" applyFill="1" applyBorder="1" applyAlignment="1">
      <alignment horizontal="center" vertical="center"/>
    </xf>
    <xf numFmtId="0" fontId="12" fillId="0" borderId="24" xfId="4" applyFont="1" applyFill="1" applyBorder="1" applyAlignment="1">
      <alignment horizontal="center" vertical="center"/>
    </xf>
    <xf numFmtId="0" fontId="12" fillId="0" borderId="35" xfId="4" applyFont="1" applyFill="1" applyBorder="1" applyAlignment="1">
      <alignment horizontal="center" vertical="center" wrapText="1"/>
    </xf>
    <xf numFmtId="0" fontId="12" fillId="0" borderId="24" xfId="4" applyFont="1" applyFill="1" applyBorder="1" applyAlignment="1">
      <alignment horizontal="center" vertical="center" wrapText="1"/>
    </xf>
    <xf numFmtId="0" fontId="12" fillId="0" borderId="8" xfId="4" applyFont="1" applyFill="1" applyBorder="1" applyAlignment="1">
      <alignment horizontal="center" vertical="center"/>
    </xf>
    <xf numFmtId="0" fontId="12" fillId="0" borderId="5" xfId="4" applyFont="1" applyFill="1" applyBorder="1" applyAlignment="1">
      <alignment horizontal="center" vertical="center"/>
    </xf>
    <xf numFmtId="0" fontId="12" fillId="0" borderId="25" xfId="4" applyFont="1" applyFill="1" applyBorder="1" applyAlignment="1">
      <alignment horizontal="center" vertical="center"/>
    </xf>
    <xf numFmtId="0" fontId="13" fillId="0" borderId="28" xfId="4" applyFont="1" applyFill="1" applyBorder="1">
      <alignment vertical="center"/>
    </xf>
    <xf numFmtId="0" fontId="17" fillId="0" borderId="38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25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20" fillId="0" borderId="5" xfId="6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left" vertical="center"/>
    </xf>
    <xf numFmtId="0" fontId="21" fillId="0" borderId="5" xfId="6" applyFont="1" applyFill="1" applyBorder="1" applyAlignment="1">
      <alignment horizontal="left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3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vertical="center"/>
    </xf>
    <xf numFmtId="0" fontId="17" fillId="2" borderId="5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7" fillId="0" borderId="21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36" xfId="0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12" fillId="2" borderId="5" xfId="4" applyFont="1" applyFill="1" applyBorder="1" applyAlignment="1">
      <alignment horizontal="center" vertical="center"/>
    </xf>
    <xf numFmtId="0" fontId="14" fillId="5" borderId="5" xfId="4" applyFont="1" applyFill="1" applyBorder="1" applyAlignment="1">
      <alignment horizontal="center" vertical="center"/>
    </xf>
    <xf numFmtId="0" fontId="12" fillId="0" borderId="5" xfId="4" applyFont="1" applyBorder="1" applyAlignment="1">
      <alignment horizontal="center" vertical="center"/>
    </xf>
    <xf numFmtId="0" fontId="12" fillId="0" borderId="24" xfId="4" applyFont="1" applyBorder="1" applyAlignment="1">
      <alignment horizontal="center" vertical="center"/>
    </xf>
    <xf numFmtId="0" fontId="12" fillId="0" borderId="17" xfId="4" applyFont="1" applyBorder="1" applyAlignment="1">
      <alignment horizontal="center" vertical="center"/>
    </xf>
    <xf numFmtId="0" fontId="13" fillId="0" borderId="8" xfId="4" applyFont="1" applyBorder="1" applyAlignment="1">
      <alignment horizontal="center" vertical="center"/>
    </xf>
    <xf numFmtId="0" fontId="13" fillId="0" borderId="18" xfId="4" applyFont="1" applyBorder="1" applyAlignment="1">
      <alignment horizontal="center" vertical="center"/>
    </xf>
    <xf numFmtId="0" fontId="26" fillId="0" borderId="9" xfId="4" applyFont="1" applyFill="1" applyBorder="1" applyAlignment="1">
      <alignment horizontal="center" vertical="center" wrapText="1"/>
    </xf>
    <xf numFmtId="0" fontId="26" fillId="0" borderId="26" xfId="4" applyFont="1" applyFill="1" applyBorder="1" applyAlignment="1">
      <alignment horizontal="center" vertical="center"/>
    </xf>
    <xf numFmtId="0" fontId="26" fillId="0" borderId="7" xfId="4" applyFont="1" applyFill="1" applyBorder="1" applyAlignment="1">
      <alignment horizontal="center" vertical="center"/>
    </xf>
    <xf numFmtId="0" fontId="12" fillId="0" borderId="9" xfId="4" applyFont="1" applyBorder="1" applyAlignment="1">
      <alignment horizontal="center" vertical="center"/>
    </xf>
    <xf numFmtId="0" fontId="12" fillId="0" borderId="26" xfId="4" applyFont="1" applyBorder="1" applyAlignment="1">
      <alignment horizontal="center" vertical="center"/>
    </xf>
    <xf numFmtId="0" fontId="12" fillId="0" borderId="7" xfId="4" applyFont="1" applyBorder="1" applyAlignment="1">
      <alignment horizontal="center" vertical="center"/>
    </xf>
    <xf numFmtId="41" fontId="26" fillId="0" borderId="9" xfId="10" applyFont="1" applyBorder="1" applyAlignment="1">
      <alignment horizontal="center" vertical="center" wrapText="1"/>
    </xf>
    <xf numFmtId="41" fontId="26" fillId="0" borderId="26" xfId="10" applyFont="1" applyBorder="1" applyAlignment="1">
      <alignment horizontal="center" vertical="center"/>
    </xf>
    <xf numFmtId="41" fontId="26" fillId="0" borderId="7" xfId="10" applyFont="1" applyBorder="1" applyAlignment="1">
      <alignment horizontal="center" vertical="center"/>
    </xf>
    <xf numFmtId="0" fontId="26" fillId="0" borderId="9" xfId="4" applyFont="1" applyBorder="1" applyAlignment="1">
      <alignment horizontal="center" vertical="center" wrapText="1"/>
    </xf>
    <xf numFmtId="0" fontId="26" fillId="0" borderId="26" xfId="4" applyFont="1" applyBorder="1" applyAlignment="1">
      <alignment horizontal="center" vertical="center"/>
    </xf>
    <xf numFmtId="0" fontId="26" fillId="0" borderId="7" xfId="4" applyFont="1" applyBorder="1" applyAlignment="1">
      <alignment horizontal="center" vertical="center"/>
    </xf>
    <xf numFmtId="0" fontId="26" fillId="0" borderId="9" xfId="4" applyFont="1" applyBorder="1" applyAlignment="1">
      <alignment horizontal="center" vertical="center"/>
    </xf>
    <xf numFmtId="0" fontId="13" fillId="0" borderId="28" xfId="4" applyFont="1" applyBorder="1" applyAlignment="1">
      <alignment horizontal="center" vertical="center"/>
    </xf>
    <xf numFmtId="0" fontId="26" fillId="0" borderId="5" xfId="4" applyFont="1" applyBorder="1" applyAlignment="1">
      <alignment horizontal="center" vertical="center"/>
    </xf>
    <xf numFmtId="0" fontId="13" fillId="0" borderId="28" xfId="4" applyFont="1" applyBorder="1" applyAlignment="1">
      <alignment horizontal="center" vertical="center" wrapText="1"/>
    </xf>
    <xf numFmtId="0" fontId="12" fillId="0" borderId="25" xfId="4" applyFont="1" applyBorder="1" applyAlignment="1">
      <alignment horizontal="center" vertical="center"/>
    </xf>
    <xf numFmtId="0" fontId="12" fillId="0" borderId="9" xfId="4" applyFont="1" applyBorder="1" applyAlignment="1">
      <alignment horizontal="center" vertical="center" shrinkToFit="1"/>
    </xf>
    <xf numFmtId="0" fontId="12" fillId="0" borderId="26" xfId="4" applyFont="1" applyBorder="1" applyAlignment="1">
      <alignment horizontal="center" vertical="center" shrinkToFit="1"/>
    </xf>
    <xf numFmtId="0" fontId="12" fillId="0" borderId="7" xfId="4" applyFont="1" applyBorder="1" applyAlignment="1">
      <alignment horizontal="center" vertical="center" shrinkToFit="1"/>
    </xf>
    <xf numFmtId="0" fontId="26" fillId="0" borderId="9" xfId="4" applyFont="1" applyBorder="1" applyAlignment="1">
      <alignment horizontal="center" vertical="center" shrinkToFit="1"/>
    </xf>
    <xf numFmtId="0" fontId="26" fillId="0" borderId="26" xfId="4" applyFont="1" applyBorder="1" applyAlignment="1">
      <alignment horizontal="center" vertical="center" shrinkToFit="1"/>
    </xf>
    <xf numFmtId="0" fontId="26" fillId="0" borderId="7" xfId="4" applyFont="1" applyBorder="1" applyAlignment="1">
      <alignment horizontal="center" vertical="center" shrinkToFit="1"/>
    </xf>
    <xf numFmtId="0" fontId="14" fillId="5" borderId="34" xfId="5" applyFont="1" applyFill="1" applyBorder="1" applyAlignment="1">
      <alignment horizontal="center" vertical="center"/>
    </xf>
    <xf numFmtId="0" fontId="14" fillId="5" borderId="12" xfId="5" applyFont="1" applyFill="1" applyBorder="1" applyAlignment="1">
      <alignment horizontal="center" vertical="center"/>
    </xf>
    <xf numFmtId="0" fontId="14" fillId="5" borderId="13" xfId="5" applyFont="1" applyFill="1" applyBorder="1" applyAlignment="1">
      <alignment horizontal="center" vertical="center"/>
    </xf>
    <xf numFmtId="0" fontId="12" fillId="0" borderId="28" xfId="4" applyFont="1" applyBorder="1" applyAlignment="1">
      <alignment horizontal="center" vertical="center"/>
    </xf>
    <xf numFmtId="0" fontId="12" fillId="0" borderId="18" xfId="4" applyFont="1" applyBorder="1" applyAlignment="1">
      <alignment horizontal="center" vertical="center"/>
    </xf>
    <xf numFmtId="0" fontId="12" fillId="0" borderId="25" xfId="4" applyFont="1" applyBorder="1" applyAlignment="1">
      <alignment horizontal="center" vertical="center" wrapText="1"/>
    </xf>
    <xf numFmtId="0" fontId="12" fillId="0" borderId="8" xfId="4" applyFont="1" applyBorder="1" applyAlignment="1">
      <alignment horizontal="center" vertical="center"/>
    </xf>
    <xf numFmtId="0" fontId="12" fillId="0" borderId="26" xfId="5" applyFont="1" applyBorder="1" applyAlignment="1">
      <alignment horizontal="center" vertical="center"/>
    </xf>
    <xf numFmtId="0" fontId="12" fillId="0" borderId="7" xfId="5" applyFont="1" applyBorder="1" applyAlignment="1">
      <alignment horizontal="center" vertical="center"/>
    </xf>
    <xf numFmtId="0" fontId="12" fillId="0" borderId="9" xfId="5" applyFont="1" applyBorder="1" applyAlignment="1">
      <alignment horizontal="center" vertical="center"/>
    </xf>
    <xf numFmtId="0" fontId="14" fillId="5" borderId="32" xfId="5" applyFont="1" applyFill="1" applyBorder="1" applyAlignment="1">
      <alignment horizontal="center" vertical="center" wrapText="1"/>
    </xf>
    <xf numFmtId="0" fontId="14" fillId="5" borderId="27" xfId="5" applyFont="1" applyFill="1" applyBorder="1" applyAlignment="1">
      <alignment horizontal="center" vertical="center"/>
    </xf>
    <xf numFmtId="0" fontId="14" fillId="5" borderId="22" xfId="5" applyFont="1" applyFill="1" applyBorder="1" applyAlignment="1">
      <alignment horizontal="center" vertical="center"/>
    </xf>
    <xf numFmtId="0" fontId="14" fillId="5" borderId="23" xfId="5" applyFont="1" applyFill="1" applyBorder="1" applyAlignment="1">
      <alignment horizontal="center" vertical="center"/>
    </xf>
    <xf numFmtId="0" fontId="14" fillId="5" borderId="26" xfId="5" applyFont="1" applyFill="1" applyBorder="1" applyAlignment="1">
      <alignment horizontal="center" vertical="center"/>
    </xf>
    <xf numFmtId="0" fontId="14" fillId="5" borderId="7" xfId="5" applyFont="1" applyFill="1" applyBorder="1" applyAlignment="1">
      <alignment horizontal="center" vertical="center"/>
    </xf>
    <xf numFmtId="0" fontId="14" fillId="5" borderId="5" xfId="5" applyFont="1" applyFill="1" applyBorder="1" applyAlignment="1">
      <alignment horizontal="center" vertical="center" wrapText="1"/>
    </xf>
    <xf numFmtId="0" fontId="14" fillId="5" borderId="6" xfId="4" applyFont="1" applyFill="1" applyBorder="1" applyAlignment="1">
      <alignment horizontal="center" vertical="center"/>
    </xf>
    <xf numFmtId="0" fontId="12" fillId="0" borderId="31" xfId="5" applyFont="1" applyBorder="1" applyAlignment="1">
      <alignment horizontal="center" vertical="center"/>
    </xf>
    <xf numFmtId="0" fontId="12" fillId="0" borderId="30" xfId="5" applyFont="1" applyBorder="1" applyAlignment="1">
      <alignment horizontal="center" vertical="center"/>
    </xf>
    <xf numFmtId="0" fontId="12" fillId="0" borderId="6" xfId="5" applyFont="1" applyBorder="1" applyAlignment="1">
      <alignment horizontal="center" vertical="center"/>
    </xf>
    <xf numFmtId="0" fontId="12" fillId="0" borderId="5" xfId="5" applyFont="1" applyBorder="1" applyAlignment="1">
      <alignment horizontal="center" vertical="center"/>
    </xf>
    <xf numFmtId="0" fontId="12" fillId="0" borderId="29" xfId="4" applyFont="1" applyBorder="1" applyAlignment="1">
      <alignment horizontal="center" vertical="center"/>
    </xf>
    <xf numFmtId="0" fontId="12" fillId="0" borderId="16" xfId="4" applyFont="1" applyBorder="1" applyAlignment="1">
      <alignment horizontal="center" vertical="center"/>
    </xf>
    <xf numFmtId="0" fontId="12" fillId="0" borderId="20" xfId="4" applyFont="1" applyBorder="1" applyAlignment="1">
      <alignment horizontal="center" vertical="center"/>
    </xf>
    <xf numFmtId="0" fontId="12" fillId="0" borderId="32" xfId="5" applyFont="1" applyBorder="1" applyAlignment="1">
      <alignment horizontal="center" vertical="center" wrapText="1"/>
    </xf>
    <xf numFmtId="0" fontId="12" fillId="0" borderId="27" xfId="5" applyFont="1" applyBorder="1" applyAlignment="1">
      <alignment horizontal="center" vertical="center"/>
    </xf>
    <xf numFmtId="0" fontId="12" fillId="0" borderId="33" xfId="5" applyFont="1" applyBorder="1" applyAlignment="1">
      <alignment horizontal="center" vertical="center"/>
    </xf>
    <xf numFmtId="0" fontId="12" fillId="0" borderId="19" xfId="5" applyFont="1" applyBorder="1" applyAlignment="1">
      <alignment horizontal="center" vertical="center"/>
    </xf>
    <xf numFmtId="0" fontId="12" fillId="0" borderId="28" xfId="4" applyFont="1" applyBorder="1" applyAlignment="1">
      <alignment horizontal="center" vertical="center" shrinkToFit="1"/>
    </xf>
    <xf numFmtId="0" fontId="12" fillId="0" borderId="18" xfId="4" applyFont="1" applyBorder="1" applyAlignment="1">
      <alignment horizontal="center" vertical="center" shrinkToFit="1"/>
    </xf>
    <xf numFmtId="0" fontId="26" fillId="0" borderId="5" xfId="4" applyFont="1" applyBorder="1" applyAlignment="1">
      <alignment horizontal="center" vertical="center" wrapText="1"/>
    </xf>
    <xf numFmtId="41" fontId="12" fillId="0" borderId="9" xfId="10" applyFont="1" applyBorder="1" applyAlignment="1">
      <alignment horizontal="center" vertical="center"/>
    </xf>
    <xf numFmtId="41" fontId="12" fillId="0" borderId="26" xfId="10" applyFont="1" applyBorder="1" applyAlignment="1">
      <alignment horizontal="center" vertical="center"/>
    </xf>
    <xf numFmtId="41" fontId="12" fillId="0" borderId="7" xfId="10" applyFont="1" applyBorder="1" applyAlignment="1">
      <alignment horizontal="center" vertical="center"/>
    </xf>
    <xf numFmtId="41" fontId="26" fillId="0" borderId="9" xfId="10" applyFont="1" applyBorder="1" applyAlignment="1">
      <alignment horizontal="center" vertical="center"/>
    </xf>
    <xf numFmtId="0" fontId="13" fillId="0" borderId="8" xfId="4" applyFont="1" applyBorder="1" applyAlignment="1">
      <alignment horizontal="center" vertical="center" wrapText="1"/>
    </xf>
    <xf numFmtId="0" fontId="12" fillId="2" borderId="7" xfId="4" applyFont="1" applyFill="1" applyBorder="1" applyAlignment="1">
      <alignment horizontal="center" vertical="center"/>
    </xf>
    <xf numFmtId="0" fontId="12" fillId="0" borderId="27" xfId="4" applyFont="1" applyBorder="1" applyAlignment="1">
      <alignment horizontal="center" vertical="center" wrapText="1"/>
    </xf>
    <xf numFmtId="0" fontId="12" fillId="0" borderId="35" xfId="4" applyFont="1" applyBorder="1" applyAlignment="1">
      <alignment horizontal="center" vertical="center" wrapText="1"/>
    </xf>
    <xf numFmtId="0" fontId="26" fillId="0" borderId="17" xfId="4" applyFont="1" applyBorder="1" applyAlignment="1">
      <alignment horizontal="center" vertical="center"/>
    </xf>
    <xf numFmtId="0" fontId="12" fillId="0" borderId="24" xfId="4" applyFont="1" applyBorder="1" applyAlignment="1">
      <alignment horizontal="center" vertical="center" wrapText="1"/>
    </xf>
    <xf numFmtId="0" fontId="12" fillId="0" borderId="35" xfId="4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2" fillId="5" borderId="2" xfId="4" applyFont="1" applyFill="1" applyBorder="1" applyAlignment="1">
      <alignment horizontal="center" vertical="center"/>
    </xf>
    <xf numFmtId="0" fontId="12" fillId="5" borderId="6" xfId="4" applyFont="1" applyFill="1" applyBorder="1" applyAlignment="1">
      <alignment horizontal="center" vertical="center"/>
    </xf>
    <xf numFmtId="0" fontId="12" fillId="5" borderId="11" xfId="4" applyFont="1" applyFill="1" applyBorder="1" applyAlignment="1">
      <alignment horizontal="center" vertical="center"/>
    </xf>
    <xf numFmtId="0" fontId="12" fillId="5" borderId="1" xfId="4" applyFont="1" applyFill="1" applyBorder="1" applyAlignment="1">
      <alignment horizontal="center" vertical="center"/>
    </xf>
    <xf numFmtId="0" fontId="12" fillId="5" borderId="5" xfId="4" applyFont="1" applyFill="1" applyBorder="1" applyAlignment="1">
      <alignment horizontal="center" vertical="center"/>
    </xf>
    <xf numFmtId="0" fontId="12" fillId="5" borderId="13" xfId="4" applyFont="1" applyFill="1" applyBorder="1" applyAlignment="1">
      <alignment horizontal="center" vertical="center"/>
    </xf>
    <xf numFmtId="0" fontId="12" fillId="5" borderId="1" xfId="4" applyFont="1" applyFill="1" applyBorder="1" applyAlignment="1">
      <alignment horizontal="center" vertical="center" wrapText="1"/>
    </xf>
    <xf numFmtId="0" fontId="12" fillId="5" borderId="5" xfId="4" applyFont="1" applyFill="1" applyBorder="1" applyAlignment="1">
      <alignment horizontal="center" vertical="center" wrapText="1"/>
    </xf>
    <xf numFmtId="0" fontId="12" fillId="5" borderId="13" xfId="4" applyFont="1" applyFill="1" applyBorder="1" applyAlignment="1">
      <alignment horizontal="center" vertical="center" wrapText="1"/>
    </xf>
    <xf numFmtId="0" fontId="12" fillId="5" borderId="4" xfId="4" applyFont="1" applyFill="1" applyBorder="1" applyAlignment="1">
      <alignment horizontal="center" vertical="center"/>
    </xf>
    <xf numFmtId="0" fontId="12" fillId="5" borderId="10" xfId="4" applyFont="1" applyFill="1" applyBorder="1" applyAlignment="1">
      <alignment horizontal="center" vertical="center"/>
    </xf>
    <xf numFmtId="0" fontId="12" fillId="5" borderId="15" xfId="4" applyFont="1" applyFill="1" applyBorder="1" applyAlignment="1">
      <alignment horizontal="center" vertical="center"/>
    </xf>
    <xf numFmtId="0" fontId="11" fillId="0" borderId="21" xfId="2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2" fillId="0" borderId="36" xfId="4" applyFont="1" applyBorder="1" applyAlignment="1">
      <alignment horizontal="center" vertical="center"/>
    </xf>
    <xf numFmtId="0" fontId="12" fillId="0" borderId="36" xfId="4" applyFont="1" applyFill="1" applyBorder="1" applyAlignment="1">
      <alignment horizontal="center" vertical="center"/>
    </xf>
    <xf numFmtId="0" fontId="12" fillId="0" borderId="44" xfId="4" applyFont="1" applyFill="1" applyBorder="1" applyAlignment="1">
      <alignment horizontal="center" vertical="center"/>
    </xf>
  </cellXfs>
  <cellStyles count="11">
    <cellStyle name="쉼표 [0]" xfId="10" builtinId="6"/>
    <cellStyle name="표준" xfId="0" builtinId="0"/>
    <cellStyle name="표준 2" xfId="1"/>
    <cellStyle name="표준 3" xfId="3"/>
    <cellStyle name="표준 3 2" xfId="8"/>
    <cellStyle name="표준 4" xfId="7"/>
    <cellStyle name="표준 5" xfId="9"/>
    <cellStyle name="표준_신구교과목대비표(전자정보통신)" xfId="5"/>
    <cellStyle name="표준_신구교과목대비표(컴퓨터정보전공)" xfId="4"/>
    <cellStyle name="표준_전자정보통신" xfId="2"/>
    <cellStyle name="표준_컴퓨터정보전공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5"/>
  <sheetViews>
    <sheetView tabSelected="1" view="pageBreakPreview" zoomScaleNormal="100" zoomScaleSheetLayoutView="100" workbookViewId="0">
      <pane xSplit="7" ySplit="3" topLeftCell="M19" activePane="bottomRight" state="frozen"/>
      <selection pane="topRight" activeCell="H1" sqref="H1"/>
      <selection pane="bottomLeft" activeCell="A4" sqref="A4"/>
      <selection pane="bottomRight" activeCell="D19" sqref="D19"/>
    </sheetView>
  </sheetViews>
  <sheetFormatPr defaultColWidth="8.88671875" defaultRowHeight="17.100000000000001" customHeight="1" x14ac:dyDescent="0.15"/>
  <cols>
    <col min="1" max="1" width="4.44140625" style="1" customWidth="1"/>
    <col min="2" max="2" width="5.77734375" style="1" customWidth="1"/>
    <col min="3" max="3" width="4.5546875" style="1" customWidth="1"/>
    <col min="4" max="4" width="23.77734375" style="1" customWidth="1"/>
    <col min="5" max="5" width="11" style="105" customWidth="1"/>
    <col min="6" max="6" width="6.6640625" style="1" customWidth="1"/>
    <col min="7" max="25" width="4.6640625" style="1" bestFit="1" customWidth="1"/>
    <col min="26" max="26" width="5.21875" style="1" bestFit="1" customWidth="1"/>
    <col min="27" max="28" width="4.6640625" style="1" bestFit="1" customWidth="1"/>
    <col min="29" max="16384" width="8.88671875" style="1"/>
  </cols>
  <sheetData>
    <row r="1" spans="1:28" s="2" customFormat="1" ht="16.5" customHeight="1" thickBot="1" x14ac:dyDescent="0.2">
      <c r="A1" s="188" t="s">
        <v>124</v>
      </c>
      <c r="B1" s="188"/>
      <c r="C1" s="188"/>
      <c r="D1" s="188"/>
      <c r="E1" s="188"/>
      <c r="F1" s="188"/>
      <c r="G1" s="188"/>
      <c r="H1" s="189" t="s">
        <v>125</v>
      </c>
      <c r="I1" s="189"/>
      <c r="J1" s="189"/>
      <c r="K1" s="189"/>
      <c r="L1" s="189"/>
      <c r="M1" s="189"/>
      <c r="N1" s="189"/>
      <c r="O1" s="189"/>
      <c r="P1" s="189"/>
      <c r="Q1" s="190" t="s">
        <v>63</v>
      </c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</row>
    <row r="2" spans="1:28" ht="16.5" customHeight="1" x14ac:dyDescent="0.15">
      <c r="A2" s="191" t="s">
        <v>0</v>
      </c>
      <c r="B2" s="182"/>
      <c r="C2" s="182" t="s">
        <v>12</v>
      </c>
      <c r="D2" s="182" t="s">
        <v>126</v>
      </c>
      <c r="E2" s="193" t="s">
        <v>47</v>
      </c>
      <c r="F2" s="182" t="s">
        <v>45</v>
      </c>
      <c r="G2" s="182" t="s">
        <v>46</v>
      </c>
      <c r="H2" s="191" t="s">
        <v>1</v>
      </c>
      <c r="I2" s="182"/>
      <c r="J2" s="182"/>
      <c r="K2" s="182"/>
      <c r="L2" s="182"/>
      <c r="M2" s="196"/>
      <c r="N2" s="191" t="s">
        <v>2</v>
      </c>
      <c r="O2" s="181"/>
      <c r="P2" s="182"/>
      <c r="Q2" s="182"/>
      <c r="R2" s="182"/>
      <c r="S2" s="196"/>
      <c r="T2" s="180" t="s">
        <v>49</v>
      </c>
      <c r="U2" s="181"/>
      <c r="V2" s="182"/>
      <c r="W2" s="182"/>
      <c r="X2" s="182"/>
      <c r="Y2" s="183"/>
      <c r="Z2" s="191" t="s">
        <v>3</v>
      </c>
      <c r="AA2" s="182"/>
      <c r="AB2" s="196"/>
    </row>
    <row r="3" spans="1:28" ht="16.5" customHeight="1" x14ac:dyDescent="0.15">
      <c r="A3" s="192"/>
      <c r="B3" s="186"/>
      <c r="C3" s="186"/>
      <c r="D3" s="186"/>
      <c r="E3" s="194"/>
      <c r="F3" s="186"/>
      <c r="G3" s="186"/>
      <c r="H3" s="192" t="s">
        <v>4</v>
      </c>
      <c r="I3" s="186"/>
      <c r="J3" s="186"/>
      <c r="K3" s="186" t="s">
        <v>5</v>
      </c>
      <c r="L3" s="186"/>
      <c r="M3" s="197"/>
      <c r="N3" s="192" t="s">
        <v>4</v>
      </c>
      <c r="O3" s="185"/>
      <c r="P3" s="186"/>
      <c r="Q3" s="186" t="s">
        <v>5</v>
      </c>
      <c r="R3" s="186"/>
      <c r="S3" s="197"/>
      <c r="T3" s="184" t="s">
        <v>4</v>
      </c>
      <c r="U3" s="185"/>
      <c r="V3" s="186"/>
      <c r="W3" s="186" t="s">
        <v>5</v>
      </c>
      <c r="X3" s="186"/>
      <c r="Y3" s="187"/>
      <c r="Z3" s="192"/>
      <c r="AA3" s="186"/>
      <c r="AB3" s="197"/>
    </row>
    <row r="4" spans="1:28" ht="16.5" customHeight="1" x14ac:dyDescent="0.15">
      <c r="A4" s="192"/>
      <c r="B4" s="186"/>
      <c r="C4" s="186"/>
      <c r="D4" s="186"/>
      <c r="E4" s="195"/>
      <c r="F4" s="186"/>
      <c r="G4" s="186"/>
      <c r="H4" s="45" t="s">
        <v>6</v>
      </c>
      <c r="I4" s="41" t="s">
        <v>7</v>
      </c>
      <c r="J4" s="41" t="s">
        <v>8</v>
      </c>
      <c r="K4" s="41" t="s">
        <v>6</v>
      </c>
      <c r="L4" s="41" t="s">
        <v>7</v>
      </c>
      <c r="M4" s="44" t="s">
        <v>8</v>
      </c>
      <c r="N4" s="54" t="s">
        <v>6</v>
      </c>
      <c r="O4" s="53" t="s">
        <v>7</v>
      </c>
      <c r="P4" s="53" t="s">
        <v>8</v>
      </c>
      <c r="Q4" s="53" t="s">
        <v>6</v>
      </c>
      <c r="R4" s="53" t="s">
        <v>7</v>
      </c>
      <c r="S4" s="58" t="s">
        <v>8</v>
      </c>
      <c r="T4" s="43" t="s">
        <v>6</v>
      </c>
      <c r="U4" s="41" t="s">
        <v>7</v>
      </c>
      <c r="V4" s="41" t="s">
        <v>8</v>
      </c>
      <c r="W4" s="41" t="s">
        <v>6</v>
      </c>
      <c r="X4" s="41" t="s">
        <v>7</v>
      </c>
      <c r="Y4" s="63" t="s">
        <v>8</v>
      </c>
      <c r="Z4" s="45" t="s">
        <v>6</v>
      </c>
      <c r="AA4" s="41" t="s">
        <v>7</v>
      </c>
      <c r="AB4" s="44" t="s">
        <v>8</v>
      </c>
    </row>
    <row r="5" spans="1:28" ht="27" customHeight="1" thickBot="1" x14ac:dyDescent="0.2">
      <c r="A5" s="209" t="s">
        <v>34</v>
      </c>
      <c r="B5" s="166" t="s">
        <v>178</v>
      </c>
      <c r="C5" s="106"/>
      <c r="D5" s="167" t="s">
        <v>71</v>
      </c>
      <c r="E5" s="131" t="s">
        <v>62</v>
      </c>
      <c r="F5" s="100" t="s">
        <v>122</v>
      </c>
      <c r="G5" s="132" t="s">
        <v>121</v>
      </c>
      <c r="H5" s="121">
        <v>1</v>
      </c>
      <c r="I5" s="52">
        <v>1</v>
      </c>
      <c r="J5" s="52">
        <v>0</v>
      </c>
      <c r="K5" s="52"/>
      <c r="L5" s="52"/>
      <c r="M5" s="122"/>
      <c r="N5" s="93"/>
      <c r="O5" s="91"/>
      <c r="P5" s="91"/>
      <c r="Q5" s="91"/>
      <c r="R5" s="91"/>
      <c r="S5" s="112"/>
      <c r="T5" s="93"/>
      <c r="U5" s="91"/>
      <c r="V5" s="91"/>
      <c r="W5" s="91"/>
      <c r="X5" s="91"/>
      <c r="Y5" s="110"/>
      <c r="Z5" s="98">
        <f t="shared" ref="Z5" si="0">SUM(H5,K5,N5,Q5,T5,W5)</f>
        <v>1</v>
      </c>
      <c r="AA5" s="103">
        <f t="shared" ref="AA5" si="1">SUM(I5,L5,O5,R5,U5,X5)</f>
        <v>1</v>
      </c>
      <c r="AB5" s="99">
        <f t="shared" ref="AB5" si="2">SUM(J5,M5,P5,S5,V5,Y5)</f>
        <v>0</v>
      </c>
    </row>
    <row r="6" spans="1:28" ht="23.25" customHeight="1" x14ac:dyDescent="0.15">
      <c r="A6" s="205"/>
      <c r="B6" s="211" t="s">
        <v>10</v>
      </c>
      <c r="C6" s="42"/>
      <c r="D6" s="168" t="s">
        <v>69</v>
      </c>
      <c r="E6" s="129" t="s">
        <v>56</v>
      </c>
      <c r="F6" s="11" t="s">
        <v>52</v>
      </c>
      <c r="G6" s="52" t="s">
        <v>52</v>
      </c>
      <c r="H6" s="121">
        <v>2</v>
      </c>
      <c r="I6" s="52">
        <v>2</v>
      </c>
      <c r="J6" s="52">
        <v>0</v>
      </c>
      <c r="K6" s="52"/>
      <c r="L6" s="52"/>
      <c r="M6" s="122"/>
      <c r="N6" s="93"/>
      <c r="O6" s="91"/>
      <c r="P6" s="91"/>
      <c r="Q6" s="107"/>
      <c r="R6" s="108"/>
      <c r="S6" s="111"/>
      <c r="T6" s="93"/>
      <c r="U6" s="91"/>
      <c r="V6" s="91"/>
      <c r="W6" s="107"/>
      <c r="X6" s="108"/>
      <c r="Y6" s="109"/>
      <c r="Z6" s="46">
        <f>SUM(H6,K6,N6,Q6,T6,W6)</f>
        <v>2</v>
      </c>
      <c r="AA6" s="47">
        <f>SUM(I6,L6,O6,R6,U6,X6)</f>
        <v>2</v>
      </c>
      <c r="AB6" s="14">
        <f>SUM(J6,M6,P6,S6,V6,Y6)</f>
        <v>0</v>
      </c>
    </row>
    <row r="7" spans="1:28" ht="25.5" customHeight="1" thickBot="1" x14ac:dyDescent="0.2">
      <c r="A7" s="205"/>
      <c r="B7" s="212"/>
      <c r="C7" s="62"/>
      <c r="D7" s="169" t="s">
        <v>175</v>
      </c>
      <c r="E7" s="130" t="s">
        <v>61</v>
      </c>
      <c r="F7" s="11" t="s">
        <v>91</v>
      </c>
      <c r="G7" s="52" t="s">
        <v>52</v>
      </c>
      <c r="H7" s="121"/>
      <c r="I7" s="52"/>
      <c r="J7" s="52"/>
      <c r="K7" s="52"/>
      <c r="L7" s="52"/>
      <c r="M7" s="122"/>
      <c r="N7" s="93"/>
      <c r="O7" s="91"/>
      <c r="P7" s="91"/>
      <c r="Q7" s="91"/>
      <c r="R7" s="91"/>
      <c r="S7" s="112"/>
      <c r="T7" s="123">
        <v>2</v>
      </c>
      <c r="U7" s="52">
        <v>2</v>
      </c>
      <c r="V7" s="52">
        <v>0</v>
      </c>
      <c r="W7" s="91"/>
      <c r="X7" s="91"/>
      <c r="Y7" s="110"/>
      <c r="Z7" s="98">
        <f t="shared" ref="Z7:Z13" si="3">SUM(H7,K7,N7,Q7,T7,W7)</f>
        <v>2</v>
      </c>
      <c r="AA7" s="97">
        <f t="shared" ref="AA7:AA13" si="4">SUM(I7,L7,O7,R7,U7,X7)</f>
        <v>2</v>
      </c>
      <c r="AB7" s="99">
        <f t="shared" ref="AB7:AB13" si="5">SUM(J7,M7,P7,S7,V7,Y7)</f>
        <v>0</v>
      </c>
    </row>
    <row r="8" spans="1:28" ht="16.5" customHeight="1" x14ac:dyDescent="0.15">
      <c r="A8" s="205"/>
      <c r="B8" s="212"/>
      <c r="C8" s="94"/>
      <c r="D8" s="170" t="s">
        <v>72</v>
      </c>
      <c r="E8" s="120" t="s">
        <v>79</v>
      </c>
      <c r="F8" s="100" t="s">
        <v>121</v>
      </c>
      <c r="G8" s="100" t="s">
        <v>121</v>
      </c>
      <c r="H8" s="121">
        <v>2</v>
      </c>
      <c r="I8" s="52">
        <v>2</v>
      </c>
      <c r="J8" s="52">
        <v>0</v>
      </c>
      <c r="K8" s="52"/>
      <c r="L8" s="52"/>
      <c r="M8" s="122"/>
      <c r="N8" s="123"/>
      <c r="O8" s="52"/>
      <c r="P8" s="52"/>
      <c r="Q8" s="52"/>
      <c r="R8" s="52"/>
      <c r="S8" s="124"/>
      <c r="T8" s="13"/>
      <c r="U8" s="12"/>
      <c r="V8" s="12"/>
      <c r="W8" s="12"/>
      <c r="X8" s="12"/>
      <c r="Y8" s="64"/>
      <c r="Z8" s="98">
        <f t="shared" si="3"/>
        <v>2</v>
      </c>
      <c r="AA8" s="97">
        <f t="shared" si="4"/>
        <v>2</v>
      </c>
      <c r="AB8" s="99">
        <f t="shared" si="5"/>
        <v>0</v>
      </c>
    </row>
    <row r="9" spans="1:28" ht="16.5" customHeight="1" x14ac:dyDescent="0.15">
      <c r="A9" s="205"/>
      <c r="B9" s="212"/>
      <c r="C9" s="95"/>
      <c r="D9" s="171" t="s">
        <v>73</v>
      </c>
      <c r="E9" s="125" t="s">
        <v>79</v>
      </c>
      <c r="F9" s="126" t="s">
        <v>121</v>
      </c>
      <c r="G9" s="52" t="s">
        <v>121</v>
      </c>
      <c r="H9" s="121">
        <v>2</v>
      </c>
      <c r="I9" s="52">
        <v>2</v>
      </c>
      <c r="J9" s="52">
        <v>0</v>
      </c>
      <c r="K9" s="52"/>
      <c r="L9" s="52"/>
      <c r="M9" s="122"/>
      <c r="N9" s="123"/>
      <c r="O9" s="52"/>
      <c r="P9" s="52"/>
      <c r="Q9" s="52"/>
      <c r="R9" s="52"/>
      <c r="S9" s="122"/>
      <c r="T9" s="13"/>
      <c r="U9" s="12"/>
      <c r="V9" s="12"/>
      <c r="W9" s="12"/>
      <c r="X9" s="12"/>
      <c r="Y9" s="65"/>
      <c r="Z9" s="98">
        <f t="shared" si="3"/>
        <v>2</v>
      </c>
      <c r="AA9" s="97">
        <f t="shared" si="4"/>
        <v>2</v>
      </c>
      <c r="AB9" s="99">
        <f t="shared" si="5"/>
        <v>0</v>
      </c>
    </row>
    <row r="10" spans="1:28" ht="16.5" customHeight="1" x14ac:dyDescent="0.15">
      <c r="A10" s="205"/>
      <c r="B10" s="212"/>
      <c r="C10" s="95"/>
      <c r="D10" s="171" t="s">
        <v>74</v>
      </c>
      <c r="E10" s="125" t="s">
        <v>79</v>
      </c>
      <c r="F10" s="126" t="s">
        <v>121</v>
      </c>
      <c r="G10" s="52" t="s">
        <v>121</v>
      </c>
      <c r="H10" s="121"/>
      <c r="I10" s="52"/>
      <c r="J10" s="52"/>
      <c r="K10" s="52">
        <v>2</v>
      </c>
      <c r="L10" s="52">
        <v>2</v>
      </c>
      <c r="M10" s="122">
        <v>0</v>
      </c>
      <c r="N10" s="123"/>
      <c r="O10" s="52"/>
      <c r="P10" s="52"/>
      <c r="Q10" s="52"/>
      <c r="R10" s="52"/>
      <c r="S10" s="122"/>
      <c r="T10" s="13"/>
      <c r="U10" s="12"/>
      <c r="V10" s="12"/>
      <c r="W10" s="12"/>
      <c r="X10" s="12"/>
      <c r="Y10" s="65"/>
      <c r="Z10" s="98">
        <f t="shared" si="3"/>
        <v>2</v>
      </c>
      <c r="AA10" s="97">
        <f t="shared" si="4"/>
        <v>2</v>
      </c>
      <c r="AB10" s="99">
        <f t="shared" si="5"/>
        <v>0</v>
      </c>
    </row>
    <row r="11" spans="1:28" ht="16.5" customHeight="1" x14ac:dyDescent="0.15">
      <c r="A11" s="205"/>
      <c r="B11" s="212"/>
      <c r="C11" s="95"/>
      <c r="D11" s="171" t="s">
        <v>75</v>
      </c>
      <c r="E11" s="125" t="s">
        <v>79</v>
      </c>
      <c r="F11" s="126" t="s">
        <v>121</v>
      </c>
      <c r="G11" s="52" t="s">
        <v>121</v>
      </c>
      <c r="H11" s="121"/>
      <c r="I11" s="52"/>
      <c r="J11" s="52"/>
      <c r="K11" s="52">
        <v>2</v>
      </c>
      <c r="L11" s="52">
        <v>2</v>
      </c>
      <c r="M11" s="122">
        <v>0</v>
      </c>
      <c r="N11" s="123"/>
      <c r="O11" s="52"/>
      <c r="P11" s="52"/>
      <c r="Q11" s="52"/>
      <c r="R11" s="52"/>
      <c r="S11" s="122"/>
      <c r="T11" s="13"/>
      <c r="U11" s="12"/>
      <c r="V11" s="12"/>
      <c r="W11" s="12"/>
      <c r="X11" s="12"/>
      <c r="Y11" s="65"/>
      <c r="Z11" s="98">
        <f t="shared" si="3"/>
        <v>2</v>
      </c>
      <c r="AA11" s="97">
        <f t="shared" si="4"/>
        <v>2</v>
      </c>
      <c r="AB11" s="99">
        <f t="shared" si="5"/>
        <v>0</v>
      </c>
    </row>
    <row r="12" spans="1:28" ht="16.5" customHeight="1" x14ac:dyDescent="0.15">
      <c r="A12" s="205"/>
      <c r="B12" s="212"/>
      <c r="C12" s="104"/>
      <c r="D12" s="172" t="s">
        <v>76</v>
      </c>
      <c r="E12" s="127" t="s">
        <v>79</v>
      </c>
      <c r="F12" s="126" t="s">
        <v>121</v>
      </c>
      <c r="G12" s="52" t="s">
        <v>121</v>
      </c>
      <c r="H12" s="121"/>
      <c r="I12" s="52"/>
      <c r="J12" s="52"/>
      <c r="K12" s="52"/>
      <c r="L12" s="52"/>
      <c r="M12" s="122"/>
      <c r="N12" s="123">
        <v>2</v>
      </c>
      <c r="O12" s="52">
        <v>2</v>
      </c>
      <c r="P12" s="52">
        <v>0</v>
      </c>
      <c r="Q12" s="52"/>
      <c r="R12" s="52"/>
      <c r="S12" s="122"/>
      <c r="T12" s="13"/>
      <c r="U12" s="12"/>
      <c r="V12" s="12"/>
      <c r="W12" s="12"/>
      <c r="X12" s="12"/>
      <c r="Y12" s="65"/>
      <c r="Z12" s="98">
        <f t="shared" si="3"/>
        <v>2</v>
      </c>
      <c r="AA12" s="103">
        <f t="shared" si="4"/>
        <v>2</v>
      </c>
      <c r="AB12" s="99">
        <f t="shared" si="5"/>
        <v>0</v>
      </c>
    </row>
    <row r="13" spans="1:28" ht="16.5" customHeight="1" thickBot="1" x14ac:dyDescent="0.2">
      <c r="A13" s="205"/>
      <c r="B13" s="213"/>
      <c r="C13" s="96"/>
      <c r="D13" s="173" t="s">
        <v>77</v>
      </c>
      <c r="E13" s="128" t="s">
        <v>79</v>
      </c>
      <c r="F13" s="126" t="s">
        <v>121</v>
      </c>
      <c r="G13" s="52" t="s">
        <v>121</v>
      </c>
      <c r="H13" s="121"/>
      <c r="I13" s="52"/>
      <c r="J13" s="52"/>
      <c r="K13" s="52"/>
      <c r="L13" s="52"/>
      <c r="M13" s="122"/>
      <c r="N13" s="123">
        <v>2</v>
      </c>
      <c r="O13" s="52">
        <v>2</v>
      </c>
      <c r="P13" s="52">
        <v>0</v>
      </c>
      <c r="Q13" s="52"/>
      <c r="R13" s="52"/>
      <c r="S13" s="122"/>
      <c r="T13" s="13"/>
      <c r="U13" s="12"/>
      <c r="V13" s="12"/>
      <c r="W13" s="12"/>
      <c r="X13" s="12"/>
      <c r="Y13" s="65"/>
      <c r="Z13" s="98">
        <f t="shared" si="3"/>
        <v>2</v>
      </c>
      <c r="AA13" s="97">
        <f t="shared" si="4"/>
        <v>2</v>
      </c>
      <c r="AB13" s="99">
        <f t="shared" si="5"/>
        <v>0</v>
      </c>
    </row>
    <row r="14" spans="1:28" ht="16.5" customHeight="1" thickBot="1" x14ac:dyDescent="0.2">
      <c r="A14" s="210"/>
      <c r="B14" s="49" t="s">
        <v>35</v>
      </c>
      <c r="C14" s="15"/>
      <c r="D14" s="174"/>
      <c r="E14" s="102"/>
      <c r="F14" s="49"/>
      <c r="G14" s="49"/>
      <c r="H14" s="48">
        <f t="shared" ref="H14:Y14" si="6">SUM(H6:H13)</f>
        <v>6</v>
      </c>
      <c r="I14" s="49">
        <f t="shared" si="6"/>
        <v>6</v>
      </c>
      <c r="J14" s="49">
        <f t="shared" si="6"/>
        <v>0</v>
      </c>
      <c r="K14" s="49">
        <f t="shared" si="6"/>
        <v>4</v>
      </c>
      <c r="L14" s="49">
        <f t="shared" si="6"/>
        <v>4</v>
      </c>
      <c r="M14" s="17">
        <f t="shared" si="6"/>
        <v>0</v>
      </c>
      <c r="N14" s="55">
        <f t="shared" si="6"/>
        <v>4</v>
      </c>
      <c r="O14" s="56">
        <f t="shared" si="6"/>
        <v>4</v>
      </c>
      <c r="P14" s="56">
        <f t="shared" si="6"/>
        <v>0</v>
      </c>
      <c r="Q14" s="56">
        <f t="shared" si="6"/>
        <v>0</v>
      </c>
      <c r="R14" s="56">
        <f t="shared" si="6"/>
        <v>0</v>
      </c>
      <c r="S14" s="17">
        <f t="shared" si="6"/>
        <v>0</v>
      </c>
      <c r="T14" s="16">
        <f t="shared" si="6"/>
        <v>2</v>
      </c>
      <c r="U14" s="49">
        <f t="shared" si="6"/>
        <v>2</v>
      </c>
      <c r="V14" s="49">
        <f t="shared" si="6"/>
        <v>0</v>
      </c>
      <c r="W14" s="49">
        <f t="shared" si="6"/>
        <v>0</v>
      </c>
      <c r="X14" s="49">
        <f t="shared" si="6"/>
        <v>0</v>
      </c>
      <c r="Y14" s="66">
        <f t="shared" si="6"/>
        <v>0</v>
      </c>
      <c r="Z14" s="72">
        <v>17</v>
      </c>
      <c r="AA14" s="66">
        <v>17</v>
      </c>
      <c r="AB14" s="17">
        <f>SUM(AB6:AB13)</f>
        <v>0</v>
      </c>
    </row>
    <row r="15" spans="1:28" ht="24.75" customHeight="1" x14ac:dyDescent="0.15">
      <c r="A15" s="198" t="s">
        <v>36</v>
      </c>
      <c r="B15" s="118" t="s">
        <v>9</v>
      </c>
      <c r="C15" s="50"/>
      <c r="D15" s="175" t="s">
        <v>81</v>
      </c>
      <c r="E15" s="18" t="s">
        <v>80</v>
      </c>
      <c r="F15" s="18" t="s">
        <v>92</v>
      </c>
      <c r="G15" s="57" t="s">
        <v>90</v>
      </c>
      <c r="H15" s="19">
        <v>3</v>
      </c>
      <c r="I15" s="20">
        <v>1</v>
      </c>
      <c r="J15" s="20">
        <v>2</v>
      </c>
      <c r="K15" s="20"/>
      <c r="L15" s="20"/>
      <c r="M15" s="22"/>
      <c r="N15" s="19"/>
      <c r="O15" s="20"/>
      <c r="P15" s="20"/>
      <c r="Q15" s="20"/>
      <c r="R15" s="20"/>
      <c r="S15" s="22"/>
      <c r="T15" s="21"/>
      <c r="U15" s="20"/>
      <c r="V15" s="20"/>
      <c r="W15" s="20"/>
      <c r="X15" s="20"/>
      <c r="Y15" s="67"/>
      <c r="Z15" s="46">
        <f t="shared" ref="Z15:Z25" si="7">SUM(H15,K15,N15,Q15,T15,W15)</f>
        <v>3</v>
      </c>
      <c r="AA15" s="47">
        <f t="shared" ref="AA15:AA25" si="8">SUM(I15,L15,O15,R15,U15,X15)</f>
        <v>1</v>
      </c>
      <c r="AB15" s="14">
        <f t="shared" ref="AB15:AB25" si="9">SUM(J15,M15,P15,S15,V15,Y15)</f>
        <v>2</v>
      </c>
    </row>
    <row r="16" spans="1:28" ht="16.5" customHeight="1" x14ac:dyDescent="0.15">
      <c r="A16" s="199"/>
      <c r="B16" s="23" t="s">
        <v>35</v>
      </c>
      <c r="C16" s="23"/>
      <c r="D16" s="35"/>
      <c r="E16" s="101"/>
      <c r="F16" s="41"/>
      <c r="G16" s="41"/>
      <c r="H16" s="45">
        <f t="shared" ref="H16:AB16" si="10">SUM(H15:H15)</f>
        <v>3</v>
      </c>
      <c r="I16" s="41">
        <f t="shared" si="10"/>
        <v>1</v>
      </c>
      <c r="J16" s="41">
        <f t="shared" si="10"/>
        <v>2</v>
      </c>
      <c r="K16" s="41">
        <f t="shared" si="10"/>
        <v>0</v>
      </c>
      <c r="L16" s="41">
        <f t="shared" si="10"/>
        <v>0</v>
      </c>
      <c r="M16" s="44">
        <f t="shared" si="10"/>
        <v>0</v>
      </c>
      <c r="N16" s="54">
        <f t="shared" si="10"/>
        <v>0</v>
      </c>
      <c r="O16" s="53">
        <f t="shared" si="10"/>
        <v>0</v>
      </c>
      <c r="P16" s="53">
        <f t="shared" si="10"/>
        <v>0</v>
      </c>
      <c r="Q16" s="53">
        <f t="shared" si="10"/>
        <v>0</v>
      </c>
      <c r="R16" s="53">
        <f t="shared" si="10"/>
        <v>0</v>
      </c>
      <c r="S16" s="58">
        <f t="shared" si="10"/>
        <v>0</v>
      </c>
      <c r="T16" s="43">
        <f t="shared" si="10"/>
        <v>0</v>
      </c>
      <c r="U16" s="41">
        <f t="shared" si="10"/>
        <v>0</v>
      </c>
      <c r="V16" s="41">
        <f t="shared" si="10"/>
        <v>0</v>
      </c>
      <c r="W16" s="41">
        <f t="shared" si="10"/>
        <v>0</v>
      </c>
      <c r="X16" s="41">
        <f t="shared" si="10"/>
        <v>0</v>
      </c>
      <c r="Y16" s="63">
        <f t="shared" si="10"/>
        <v>0</v>
      </c>
      <c r="Z16" s="73">
        <f t="shared" si="10"/>
        <v>3</v>
      </c>
      <c r="AA16" s="63">
        <f t="shared" si="10"/>
        <v>1</v>
      </c>
      <c r="AB16" s="44">
        <f t="shared" si="10"/>
        <v>2</v>
      </c>
    </row>
    <row r="17" spans="1:28" ht="24" customHeight="1" x14ac:dyDescent="0.15">
      <c r="A17" s="199"/>
      <c r="B17" s="201" t="s">
        <v>68</v>
      </c>
      <c r="C17" s="10"/>
      <c r="D17" s="176" t="s">
        <v>82</v>
      </c>
      <c r="E17" s="24" t="s">
        <v>83</v>
      </c>
      <c r="F17" s="24" t="s">
        <v>93</v>
      </c>
      <c r="G17" s="12" t="s">
        <v>90</v>
      </c>
      <c r="H17" s="25"/>
      <c r="I17" s="24"/>
      <c r="J17" s="24"/>
      <c r="K17" s="24">
        <v>3</v>
      </c>
      <c r="L17" s="24">
        <v>1</v>
      </c>
      <c r="M17" s="27">
        <v>2</v>
      </c>
      <c r="N17" s="25"/>
      <c r="O17" s="24"/>
      <c r="P17" s="24"/>
      <c r="Q17" s="24"/>
      <c r="R17" s="24"/>
      <c r="S17" s="27"/>
      <c r="T17" s="26"/>
      <c r="U17" s="24"/>
      <c r="V17" s="24"/>
      <c r="W17" s="24"/>
      <c r="X17" s="24"/>
      <c r="Y17" s="68"/>
      <c r="Z17" s="46">
        <f t="shared" si="7"/>
        <v>3</v>
      </c>
      <c r="AA17" s="47">
        <f t="shared" si="8"/>
        <v>1</v>
      </c>
      <c r="AB17" s="14">
        <f t="shared" si="9"/>
        <v>2</v>
      </c>
    </row>
    <row r="18" spans="1:28" ht="23.25" customHeight="1" x14ac:dyDescent="0.15">
      <c r="A18" s="199"/>
      <c r="B18" s="201"/>
      <c r="C18" s="10"/>
      <c r="D18" s="176" t="s">
        <v>84</v>
      </c>
      <c r="E18" s="24" t="s">
        <v>85</v>
      </c>
      <c r="F18" s="24" t="s">
        <v>92</v>
      </c>
      <c r="G18" s="12" t="s">
        <v>90</v>
      </c>
      <c r="H18" s="25"/>
      <c r="I18" s="24"/>
      <c r="J18" s="24"/>
      <c r="K18" s="24">
        <v>3</v>
      </c>
      <c r="L18" s="24">
        <v>1</v>
      </c>
      <c r="M18" s="27">
        <v>2</v>
      </c>
      <c r="N18" s="30"/>
      <c r="O18" s="28"/>
      <c r="P18" s="28"/>
      <c r="Q18" s="28"/>
      <c r="R18" s="28"/>
      <c r="S18" s="27"/>
      <c r="T18" s="29"/>
      <c r="U18" s="28"/>
      <c r="V18" s="28"/>
      <c r="W18" s="28"/>
      <c r="X18" s="28"/>
      <c r="Y18" s="68"/>
      <c r="Z18" s="46">
        <f t="shared" si="7"/>
        <v>3</v>
      </c>
      <c r="AA18" s="47">
        <f t="shared" si="8"/>
        <v>1</v>
      </c>
      <c r="AB18" s="14">
        <f t="shared" si="9"/>
        <v>2</v>
      </c>
    </row>
    <row r="19" spans="1:28" ht="25.5" customHeight="1" x14ac:dyDescent="0.15">
      <c r="A19" s="199"/>
      <c r="B19" s="201"/>
      <c r="C19" s="10"/>
      <c r="D19" s="176" t="s">
        <v>86</v>
      </c>
      <c r="E19" s="24" t="s">
        <v>85</v>
      </c>
      <c r="F19" s="24" t="s">
        <v>92</v>
      </c>
      <c r="G19" s="12" t="s">
        <v>90</v>
      </c>
      <c r="H19" s="25"/>
      <c r="I19" s="24"/>
      <c r="J19" s="24"/>
      <c r="K19" s="24"/>
      <c r="L19" s="24"/>
      <c r="M19" s="27"/>
      <c r="N19" s="30">
        <v>3</v>
      </c>
      <c r="O19" s="28">
        <v>1</v>
      </c>
      <c r="P19" s="28">
        <v>2</v>
      </c>
      <c r="Q19" s="28"/>
      <c r="R19" s="28"/>
      <c r="S19" s="27"/>
      <c r="T19" s="29"/>
      <c r="U19" s="28"/>
      <c r="V19" s="28"/>
      <c r="W19" s="28"/>
      <c r="X19" s="28"/>
      <c r="Y19" s="68"/>
      <c r="Z19" s="46">
        <f t="shared" si="7"/>
        <v>3</v>
      </c>
      <c r="AA19" s="47">
        <f t="shared" si="8"/>
        <v>1</v>
      </c>
      <c r="AB19" s="14">
        <f t="shared" si="9"/>
        <v>2</v>
      </c>
    </row>
    <row r="20" spans="1:28" ht="23.25" customHeight="1" x14ac:dyDescent="0.15">
      <c r="A20" s="199"/>
      <c r="B20" s="201"/>
      <c r="C20" s="10"/>
      <c r="D20" s="176" t="s">
        <v>87</v>
      </c>
      <c r="E20" s="24" t="s">
        <v>85</v>
      </c>
      <c r="F20" s="24" t="s">
        <v>94</v>
      </c>
      <c r="G20" s="12" t="s">
        <v>90</v>
      </c>
      <c r="H20" s="25"/>
      <c r="I20" s="24"/>
      <c r="J20" s="24"/>
      <c r="K20" s="24"/>
      <c r="L20" s="24"/>
      <c r="M20" s="27"/>
      <c r="N20" s="25">
        <v>3</v>
      </c>
      <c r="O20" s="24">
        <v>1</v>
      </c>
      <c r="P20" s="24">
        <v>2</v>
      </c>
      <c r="Q20" s="24"/>
      <c r="R20" s="24"/>
      <c r="S20" s="27"/>
      <c r="T20" s="26"/>
      <c r="U20" s="24"/>
      <c r="V20" s="24"/>
      <c r="W20" s="24"/>
      <c r="X20" s="24"/>
      <c r="Y20" s="68"/>
      <c r="Z20" s="46">
        <f t="shared" si="7"/>
        <v>3</v>
      </c>
      <c r="AA20" s="47">
        <f t="shared" si="8"/>
        <v>1</v>
      </c>
      <c r="AB20" s="14">
        <f t="shared" si="9"/>
        <v>2</v>
      </c>
    </row>
    <row r="21" spans="1:28" ht="24.75" customHeight="1" x14ac:dyDescent="0.15">
      <c r="A21" s="199"/>
      <c r="B21" s="201"/>
      <c r="C21" s="10"/>
      <c r="D21" s="176" t="s">
        <v>88</v>
      </c>
      <c r="E21" s="24" t="s">
        <v>85</v>
      </c>
      <c r="F21" s="24" t="s">
        <v>92</v>
      </c>
      <c r="G21" s="12" t="s">
        <v>90</v>
      </c>
      <c r="H21" s="25"/>
      <c r="I21" s="24"/>
      <c r="J21" s="24"/>
      <c r="K21" s="24"/>
      <c r="L21" s="28"/>
      <c r="M21" s="34"/>
      <c r="N21" s="25"/>
      <c r="O21" s="24"/>
      <c r="P21" s="24"/>
      <c r="Q21" s="28">
        <v>3</v>
      </c>
      <c r="R21" s="28">
        <v>1</v>
      </c>
      <c r="S21" s="27">
        <v>2</v>
      </c>
      <c r="T21" s="26"/>
      <c r="U21" s="24"/>
      <c r="V21" s="24"/>
      <c r="W21" s="28"/>
      <c r="X21" s="28"/>
      <c r="Y21" s="68"/>
      <c r="Z21" s="46">
        <f t="shared" si="7"/>
        <v>3</v>
      </c>
      <c r="AA21" s="47">
        <f t="shared" si="8"/>
        <v>1</v>
      </c>
      <c r="AB21" s="14">
        <f t="shared" si="9"/>
        <v>2</v>
      </c>
    </row>
    <row r="22" spans="1:28" ht="27" customHeight="1" x14ac:dyDescent="0.15">
      <c r="A22" s="199"/>
      <c r="B22" s="201"/>
      <c r="C22" s="10"/>
      <c r="D22" s="176" t="s">
        <v>89</v>
      </c>
      <c r="E22" s="24" t="s">
        <v>85</v>
      </c>
      <c r="F22" s="24" t="s">
        <v>93</v>
      </c>
      <c r="G22" s="12" t="s">
        <v>90</v>
      </c>
      <c r="H22" s="25"/>
      <c r="I22" s="24"/>
      <c r="J22" s="24"/>
      <c r="K22" s="24"/>
      <c r="L22" s="24"/>
      <c r="M22" s="27"/>
      <c r="N22" s="25"/>
      <c r="O22" s="24"/>
      <c r="P22" s="24"/>
      <c r="Q22" s="28">
        <v>3</v>
      </c>
      <c r="R22" s="28">
        <v>1</v>
      </c>
      <c r="S22" s="27">
        <v>2</v>
      </c>
      <c r="T22" s="26"/>
      <c r="U22" s="24"/>
      <c r="V22" s="24"/>
      <c r="W22" s="28"/>
      <c r="X22" s="28"/>
      <c r="Y22" s="68"/>
      <c r="Z22" s="113">
        <f t="shared" ref="Z22" si="11">SUM(H22,K22,N22,Q22,T22,W22)</f>
        <v>3</v>
      </c>
      <c r="AA22" s="114">
        <f t="shared" ref="AA22" si="12">SUM(I22,L22,O22,R22,U22,X22)</f>
        <v>1</v>
      </c>
      <c r="AB22" s="14">
        <f t="shared" ref="AB22" si="13">SUM(J22,M22,P22,S22,V22,Y22)</f>
        <v>2</v>
      </c>
    </row>
    <row r="23" spans="1:28" ht="16.5" customHeight="1" thickBot="1" x14ac:dyDescent="0.2">
      <c r="A23" s="200"/>
      <c r="B23" s="157" t="s">
        <v>35</v>
      </c>
      <c r="C23" s="15"/>
      <c r="D23" s="174"/>
      <c r="E23" s="102"/>
      <c r="F23" s="49"/>
      <c r="G23" s="49"/>
      <c r="H23" s="48"/>
      <c r="I23" s="49"/>
      <c r="J23" s="49"/>
      <c r="K23" s="49">
        <f t="shared" ref="K23:AB23" si="14">SUM(K17:K22)</f>
        <v>6</v>
      </c>
      <c r="L23" s="49">
        <f t="shared" si="14"/>
        <v>2</v>
      </c>
      <c r="M23" s="17">
        <f t="shared" si="14"/>
        <v>4</v>
      </c>
      <c r="N23" s="55">
        <f t="shared" si="14"/>
        <v>6</v>
      </c>
      <c r="O23" s="56">
        <f t="shared" si="14"/>
        <v>2</v>
      </c>
      <c r="P23" s="56">
        <f t="shared" si="14"/>
        <v>4</v>
      </c>
      <c r="Q23" s="56">
        <f t="shared" si="14"/>
        <v>6</v>
      </c>
      <c r="R23" s="56">
        <f t="shared" si="14"/>
        <v>2</v>
      </c>
      <c r="S23" s="17">
        <f t="shared" si="14"/>
        <v>4</v>
      </c>
      <c r="T23" s="16">
        <f t="shared" si="14"/>
        <v>0</v>
      </c>
      <c r="U23" s="49">
        <f t="shared" si="14"/>
        <v>0</v>
      </c>
      <c r="V23" s="49">
        <f t="shared" si="14"/>
        <v>0</v>
      </c>
      <c r="W23" s="49">
        <f t="shared" si="14"/>
        <v>0</v>
      </c>
      <c r="X23" s="49">
        <f t="shared" si="14"/>
        <v>0</v>
      </c>
      <c r="Y23" s="66">
        <f t="shared" si="14"/>
        <v>0</v>
      </c>
      <c r="Z23" s="72">
        <f t="shared" si="14"/>
        <v>18</v>
      </c>
      <c r="AA23" s="66">
        <f t="shared" si="14"/>
        <v>6</v>
      </c>
      <c r="AB23" s="17">
        <f t="shared" si="14"/>
        <v>12</v>
      </c>
    </row>
    <row r="24" spans="1:28" ht="16.5" customHeight="1" x14ac:dyDescent="0.15">
      <c r="A24" s="204" t="s">
        <v>37</v>
      </c>
      <c r="B24" s="207" t="s">
        <v>9</v>
      </c>
      <c r="C24" s="51"/>
      <c r="D24" s="177" t="s">
        <v>95</v>
      </c>
      <c r="E24" s="31" t="s">
        <v>85</v>
      </c>
      <c r="F24" s="31" t="s">
        <v>121</v>
      </c>
      <c r="G24" s="32" t="s">
        <v>121</v>
      </c>
      <c r="H24" s="36">
        <v>3</v>
      </c>
      <c r="I24" s="37">
        <v>1</v>
      </c>
      <c r="J24" s="38">
        <v>2</v>
      </c>
      <c r="K24" s="38"/>
      <c r="L24" s="37"/>
      <c r="M24" s="40"/>
      <c r="N24" s="80"/>
      <c r="O24" s="81"/>
      <c r="P24" s="81"/>
      <c r="Q24" s="82"/>
      <c r="R24" s="82"/>
      <c r="S24" s="92"/>
      <c r="T24" s="39"/>
      <c r="U24" s="37"/>
      <c r="V24" s="37"/>
      <c r="W24" s="38"/>
      <c r="X24" s="38"/>
      <c r="Y24" s="69"/>
      <c r="Z24" s="46">
        <f t="shared" si="7"/>
        <v>3</v>
      </c>
      <c r="AA24" s="47">
        <f t="shared" si="8"/>
        <v>1</v>
      </c>
      <c r="AB24" s="14">
        <f t="shared" si="9"/>
        <v>2</v>
      </c>
    </row>
    <row r="25" spans="1:28" ht="16.5" customHeight="1" x14ac:dyDescent="0.15">
      <c r="A25" s="205"/>
      <c r="B25" s="206"/>
      <c r="C25" s="47"/>
      <c r="D25" s="178" t="s">
        <v>96</v>
      </c>
      <c r="E25" s="33" t="s">
        <v>85</v>
      </c>
      <c r="F25" s="33" t="s">
        <v>121</v>
      </c>
      <c r="G25" s="12" t="s">
        <v>121</v>
      </c>
      <c r="H25" s="30"/>
      <c r="I25" s="28"/>
      <c r="J25" s="24"/>
      <c r="K25" s="24">
        <v>3</v>
      </c>
      <c r="L25" s="28">
        <v>1</v>
      </c>
      <c r="M25" s="34">
        <v>2</v>
      </c>
      <c r="N25" s="30"/>
      <c r="O25" s="28"/>
      <c r="P25" s="28"/>
      <c r="Q25" s="28"/>
      <c r="R25" s="28"/>
      <c r="S25" s="34"/>
      <c r="T25" s="29"/>
      <c r="U25" s="28"/>
      <c r="V25" s="28"/>
      <c r="W25" s="28"/>
      <c r="X25" s="28"/>
      <c r="Y25" s="70"/>
      <c r="Z25" s="46">
        <f t="shared" si="7"/>
        <v>3</v>
      </c>
      <c r="AA25" s="47">
        <f t="shared" si="8"/>
        <v>1</v>
      </c>
      <c r="AB25" s="14">
        <f t="shared" si="9"/>
        <v>2</v>
      </c>
    </row>
    <row r="26" spans="1:28" ht="36.75" customHeight="1" x14ac:dyDescent="0.15">
      <c r="A26" s="205"/>
      <c r="B26" s="208"/>
      <c r="C26" s="35"/>
      <c r="D26" s="168" t="s">
        <v>114</v>
      </c>
      <c r="E26" s="52" t="s">
        <v>44</v>
      </c>
      <c r="F26" s="33" t="s">
        <v>121</v>
      </c>
      <c r="G26" s="12" t="s">
        <v>121</v>
      </c>
      <c r="H26" s="30"/>
      <c r="I26" s="28"/>
      <c r="J26" s="24"/>
      <c r="K26" s="24"/>
      <c r="L26" s="28"/>
      <c r="M26" s="34"/>
      <c r="N26" s="30"/>
      <c r="O26" s="28"/>
      <c r="P26" s="28"/>
      <c r="Q26" s="24"/>
      <c r="R26" s="24"/>
      <c r="S26" s="27"/>
      <c r="T26" s="29"/>
      <c r="U26" s="28"/>
      <c r="V26" s="28"/>
      <c r="W26" s="24">
        <v>1</v>
      </c>
      <c r="X26" s="24">
        <v>1</v>
      </c>
      <c r="Y26" s="68">
        <v>0</v>
      </c>
      <c r="Z26" s="151">
        <v>1</v>
      </c>
      <c r="AA26" s="152">
        <v>1</v>
      </c>
      <c r="AB26" s="14">
        <v>0</v>
      </c>
    </row>
    <row r="27" spans="1:28" ht="24.75" customHeight="1" x14ac:dyDescent="0.15">
      <c r="A27" s="205"/>
      <c r="B27" s="206" t="s">
        <v>67</v>
      </c>
      <c r="C27" s="35"/>
      <c r="D27" s="179" t="s">
        <v>97</v>
      </c>
      <c r="E27" s="24" t="s">
        <v>53</v>
      </c>
      <c r="F27" s="24" t="s">
        <v>121</v>
      </c>
      <c r="G27" s="12" t="s">
        <v>121</v>
      </c>
      <c r="H27" s="25">
        <v>2</v>
      </c>
      <c r="I27" s="28">
        <v>1</v>
      </c>
      <c r="J27" s="28">
        <v>1</v>
      </c>
      <c r="K27" s="24"/>
      <c r="L27" s="24"/>
      <c r="M27" s="27"/>
      <c r="N27" s="29"/>
      <c r="O27" s="28"/>
      <c r="P27" s="28"/>
      <c r="Q27" s="28"/>
      <c r="R27" s="28"/>
      <c r="S27" s="27"/>
      <c r="T27" s="29"/>
      <c r="U27" s="28"/>
      <c r="V27" s="28"/>
      <c r="W27" s="28"/>
      <c r="X27" s="28"/>
      <c r="Y27" s="68"/>
      <c r="Z27" s="84">
        <f t="shared" ref="Z27:AB29" si="15">SUM(H27,K27,N27,Q27,T27,W27)</f>
        <v>2</v>
      </c>
      <c r="AA27" s="86">
        <f t="shared" si="15"/>
        <v>1</v>
      </c>
      <c r="AB27" s="14">
        <f t="shared" si="15"/>
        <v>1</v>
      </c>
    </row>
    <row r="28" spans="1:28" ht="16.5" customHeight="1" x14ac:dyDescent="0.15">
      <c r="A28" s="205"/>
      <c r="B28" s="206"/>
      <c r="C28" s="35"/>
      <c r="D28" s="179" t="s">
        <v>98</v>
      </c>
      <c r="E28" s="24" t="s">
        <v>53</v>
      </c>
      <c r="F28" s="24" t="s">
        <v>121</v>
      </c>
      <c r="G28" s="12" t="s">
        <v>121</v>
      </c>
      <c r="H28" s="30">
        <v>2</v>
      </c>
      <c r="I28" s="28">
        <v>2</v>
      </c>
      <c r="J28" s="24">
        <v>0</v>
      </c>
      <c r="K28" s="24"/>
      <c r="L28" s="28"/>
      <c r="M28" s="34"/>
      <c r="N28" s="29"/>
      <c r="O28" s="28"/>
      <c r="P28" s="28"/>
      <c r="Q28" s="24"/>
      <c r="R28" s="24"/>
      <c r="S28" s="27"/>
      <c r="T28" s="29"/>
      <c r="U28" s="28"/>
      <c r="V28" s="28"/>
      <c r="W28" s="24"/>
      <c r="X28" s="24"/>
      <c r="Y28" s="68"/>
      <c r="Z28" s="84">
        <f t="shared" si="15"/>
        <v>2</v>
      </c>
      <c r="AA28" s="86">
        <f t="shared" si="15"/>
        <v>2</v>
      </c>
      <c r="AB28" s="14">
        <f t="shared" si="15"/>
        <v>0</v>
      </c>
    </row>
    <row r="29" spans="1:28" ht="23.25" customHeight="1" x14ac:dyDescent="0.15">
      <c r="A29" s="205"/>
      <c r="B29" s="206"/>
      <c r="C29" s="35"/>
      <c r="D29" s="168" t="s">
        <v>99</v>
      </c>
      <c r="E29" s="71" t="s">
        <v>53</v>
      </c>
      <c r="F29" s="33" t="s">
        <v>121</v>
      </c>
      <c r="G29" s="12" t="s">
        <v>121</v>
      </c>
      <c r="H29" s="30">
        <v>3</v>
      </c>
      <c r="I29" s="28">
        <v>1</v>
      </c>
      <c r="J29" s="24">
        <v>2</v>
      </c>
      <c r="K29" s="24"/>
      <c r="L29" s="28"/>
      <c r="M29" s="34"/>
      <c r="N29" s="30"/>
      <c r="O29" s="28"/>
      <c r="P29" s="28"/>
      <c r="Q29" s="24"/>
      <c r="R29" s="24"/>
      <c r="S29" s="27"/>
      <c r="T29" s="29"/>
      <c r="U29" s="28"/>
      <c r="V29" s="28"/>
      <c r="W29" s="24"/>
      <c r="X29" s="24"/>
      <c r="Y29" s="68"/>
      <c r="Z29" s="84">
        <f t="shared" si="15"/>
        <v>3</v>
      </c>
      <c r="AA29" s="86">
        <f t="shared" si="15"/>
        <v>1</v>
      </c>
      <c r="AB29" s="14">
        <f t="shared" si="15"/>
        <v>2</v>
      </c>
    </row>
    <row r="30" spans="1:28" ht="16.5" customHeight="1" x14ac:dyDescent="0.15">
      <c r="A30" s="205"/>
      <c r="B30" s="206"/>
      <c r="C30" s="35"/>
      <c r="D30" s="178" t="s">
        <v>100</v>
      </c>
      <c r="E30" s="71" t="s">
        <v>80</v>
      </c>
      <c r="F30" s="33" t="s">
        <v>121</v>
      </c>
      <c r="G30" s="12" t="s">
        <v>121</v>
      </c>
      <c r="H30" s="30"/>
      <c r="I30" s="28"/>
      <c r="J30" s="24"/>
      <c r="K30" s="24">
        <v>3</v>
      </c>
      <c r="L30" s="28">
        <v>1</v>
      </c>
      <c r="M30" s="34">
        <v>2</v>
      </c>
      <c r="N30" s="30"/>
      <c r="O30" s="28"/>
      <c r="P30" s="28"/>
      <c r="Q30" s="24"/>
      <c r="R30" s="24"/>
      <c r="S30" s="27"/>
      <c r="T30" s="29"/>
      <c r="U30" s="28"/>
      <c r="V30" s="28"/>
      <c r="W30" s="24"/>
      <c r="X30" s="24"/>
      <c r="Y30" s="68"/>
      <c r="Z30" s="113">
        <f t="shared" ref="Z30:Z31" si="16">SUM(H30,K30,N30,Q30,T30,W30)</f>
        <v>3</v>
      </c>
      <c r="AA30" s="114">
        <f t="shared" ref="AA30:AA31" si="17">SUM(I30,L30,O30,R30,U30,X30)</f>
        <v>1</v>
      </c>
      <c r="AB30" s="14">
        <f t="shared" ref="AB30:AB31" si="18">SUM(J30,M30,P30,S30,V30,Y30)</f>
        <v>2</v>
      </c>
    </row>
    <row r="31" spans="1:28" ht="24.75" customHeight="1" x14ac:dyDescent="0.15">
      <c r="A31" s="205"/>
      <c r="B31" s="206"/>
      <c r="C31" s="35"/>
      <c r="D31" s="168" t="s">
        <v>101</v>
      </c>
      <c r="E31" s="71" t="s">
        <v>80</v>
      </c>
      <c r="F31" s="33" t="s">
        <v>121</v>
      </c>
      <c r="G31" s="12" t="s">
        <v>121</v>
      </c>
      <c r="H31" s="30"/>
      <c r="I31" s="28"/>
      <c r="J31" s="24"/>
      <c r="K31" s="24">
        <v>3</v>
      </c>
      <c r="L31" s="28">
        <v>1</v>
      </c>
      <c r="M31" s="34">
        <v>2</v>
      </c>
      <c r="N31" s="30"/>
      <c r="O31" s="28"/>
      <c r="P31" s="28"/>
      <c r="Q31" s="24"/>
      <c r="R31" s="24"/>
      <c r="S31" s="27"/>
      <c r="T31" s="29"/>
      <c r="U31" s="28"/>
      <c r="V31" s="28"/>
      <c r="W31" s="24"/>
      <c r="X31" s="24"/>
      <c r="Y31" s="68"/>
      <c r="Z31" s="113">
        <f t="shared" si="16"/>
        <v>3</v>
      </c>
      <c r="AA31" s="114">
        <f t="shared" si="17"/>
        <v>1</v>
      </c>
      <c r="AB31" s="14">
        <f t="shared" si="18"/>
        <v>2</v>
      </c>
    </row>
    <row r="32" spans="1:28" ht="24.75" customHeight="1" x14ac:dyDescent="0.15">
      <c r="A32" s="205"/>
      <c r="B32" s="206"/>
      <c r="C32" s="35"/>
      <c r="D32" s="168" t="s">
        <v>183</v>
      </c>
      <c r="E32" s="71" t="s">
        <v>176</v>
      </c>
      <c r="F32" s="33" t="s">
        <v>177</v>
      </c>
      <c r="G32" s="12" t="s">
        <v>177</v>
      </c>
      <c r="H32" s="30"/>
      <c r="I32" s="28"/>
      <c r="J32" s="24"/>
      <c r="K32" s="24">
        <v>2</v>
      </c>
      <c r="L32" s="28">
        <v>1</v>
      </c>
      <c r="M32" s="34">
        <v>1</v>
      </c>
      <c r="N32" s="30"/>
      <c r="O32" s="28"/>
      <c r="P32" s="28"/>
      <c r="Q32" s="24"/>
      <c r="R32" s="24"/>
      <c r="S32" s="27"/>
      <c r="T32" s="29"/>
      <c r="U32" s="28"/>
      <c r="V32" s="28"/>
      <c r="W32" s="24"/>
      <c r="X32" s="24"/>
      <c r="Y32" s="68"/>
      <c r="Z32" s="151">
        <v>2</v>
      </c>
      <c r="AA32" s="152">
        <v>1</v>
      </c>
      <c r="AB32" s="14">
        <v>1</v>
      </c>
    </row>
    <row r="33" spans="1:28" ht="24.75" customHeight="1" x14ac:dyDescent="0.15">
      <c r="A33" s="205"/>
      <c r="B33" s="206"/>
      <c r="C33" s="35"/>
      <c r="D33" s="168" t="s">
        <v>102</v>
      </c>
      <c r="E33" s="71" t="s">
        <v>80</v>
      </c>
      <c r="F33" s="33" t="s">
        <v>121</v>
      </c>
      <c r="G33" s="12" t="s">
        <v>121</v>
      </c>
      <c r="H33" s="30"/>
      <c r="I33" s="28"/>
      <c r="J33" s="24"/>
      <c r="K33" s="24"/>
      <c r="L33" s="28"/>
      <c r="M33" s="34"/>
      <c r="N33" s="30">
        <v>3</v>
      </c>
      <c r="O33" s="28">
        <v>1</v>
      </c>
      <c r="P33" s="28">
        <v>2</v>
      </c>
      <c r="Q33" s="24"/>
      <c r="R33" s="24"/>
      <c r="S33" s="27"/>
      <c r="T33" s="29"/>
      <c r="U33" s="28"/>
      <c r="V33" s="28"/>
      <c r="W33" s="24"/>
      <c r="X33" s="24"/>
      <c r="Y33" s="68"/>
      <c r="Z33" s="115">
        <v>3</v>
      </c>
      <c r="AA33" s="116">
        <v>1</v>
      </c>
      <c r="AB33" s="14">
        <v>2</v>
      </c>
    </row>
    <row r="34" spans="1:28" ht="24.75" customHeight="1" x14ac:dyDescent="0.15">
      <c r="A34" s="205"/>
      <c r="B34" s="206"/>
      <c r="C34" s="35"/>
      <c r="D34" s="168" t="s">
        <v>103</v>
      </c>
      <c r="E34" s="71" t="s">
        <v>80</v>
      </c>
      <c r="F34" s="33" t="s">
        <v>121</v>
      </c>
      <c r="G34" s="12" t="s">
        <v>121</v>
      </c>
      <c r="H34" s="30"/>
      <c r="I34" s="28"/>
      <c r="J34" s="24"/>
      <c r="K34" s="24"/>
      <c r="L34" s="28"/>
      <c r="M34" s="34"/>
      <c r="N34" s="30">
        <v>3</v>
      </c>
      <c r="O34" s="28">
        <v>1</v>
      </c>
      <c r="P34" s="28">
        <v>2</v>
      </c>
      <c r="Q34" s="24"/>
      <c r="R34" s="24"/>
      <c r="S34" s="27"/>
      <c r="T34" s="29"/>
      <c r="U34" s="28"/>
      <c r="V34" s="28"/>
      <c r="W34" s="24"/>
      <c r="X34" s="24"/>
      <c r="Y34" s="68"/>
      <c r="Z34" s="115">
        <v>3</v>
      </c>
      <c r="AA34" s="116">
        <v>1</v>
      </c>
      <c r="AB34" s="14">
        <v>2</v>
      </c>
    </row>
    <row r="35" spans="1:28" ht="24.75" customHeight="1" x14ac:dyDescent="0.15">
      <c r="A35" s="205"/>
      <c r="B35" s="206"/>
      <c r="C35" s="35"/>
      <c r="D35" s="168" t="s">
        <v>104</v>
      </c>
      <c r="E35" s="71" t="s">
        <v>78</v>
      </c>
      <c r="F35" s="33" t="s">
        <v>121</v>
      </c>
      <c r="G35" s="12" t="s">
        <v>121</v>
      </c>
      <c r="H35" s="30"/>
      <c r="I35" s="28"/>
      <c r="J35" s="24"/>
      <c r="K35" s="24"/>
      <c r="L35" s="28"/>
      <c r="M35" s="34"/>
      <c r="N35" s="30">
        <v>2</v>
      </c>
      <c r="O35" s="28">
        <v>1</v>
      </c>
      <c r="P35" s="28">
        <v>1</v>
      </c>
      <c r="Q35" s="24"/>
      <c r="R35" s="24"/>
      <c r="S35" s="27"/>
      <c r="T35" s="29"/>
      <c r="U35" s="28"/>
      <c r="V35" s="28"/>
      <c r="W35" s="24"/>
      <c r="X35" s="24"/>
      <c r="Y35" s="68"/>
      <c r="Z35" s="115">
        <v>2</v>
      </c>
      <c r="AA35" s="116">
        <v>1</v>
      </c>
      <c r="AB35" s="14">
        <v>1</v>
      </c>
    </row>
    <row r="36" spans="1:28" ht="24.75" customHeight="1" x14ac:dyDescent="0.15">
      <c r="A36" s="205"/>
      <c r="B36" s="206"/>
      <c r="C36" s="35"/>
      <c r="D36" s="168" t="s">
        <v>105</v>
      </c>
      <c r="E36" s="71" t="s">
        <v>78</v>
      </c>
      <c r="F36" s="33" t="s">
        <v>121</v>
      </c>
      <c r="G36" s="12" t="s">
        <v>121</v>
      </c>
      <c r="H36" s="30"/>
      <c r="I36" s="28"/>
      <c r="J36" s="24"/>
      <c r="K36" s="24"/>
      <c r="L36" s="28"/>
      <c r="M36" s="34"/>
      <c r="N36" s="30">
        <v>2</v>
      </c>
      <c r="O36" s="28">
        <v>1</v>
      </c>
      <c r="P36" s="28">
        <v>1</v>
      </c>
      <c r="Q36" s="24"/>
      <c r="R36" s="24"/>
      <c r="S36" s="27"/>
      <c r="T36" s="29"/>
      <c r="U36" s="28"/>
      <c r="V36" s="28"/>
      <c r="W36" s="24"/>
      <c r="X36" s="24"/>
      <c r="Y36" s="68"/>
      <c r="Z36" s="115">
        <v>2</v>
      </c>
      <c r="AA36" s="116">
        <v>1</v>
      </c>
      <c r="AB36" s="14">
        <v>1</v>
      </c>
    </row>
    <row r="37" spans="1:28" ht="24.75" customHeight="1" x14ac:dyDescent="0.15">
      <c r="A37" s="205"/>
      <c r="B37" s="206"/>
      <c r="C37" s="35"/>
      <c r="D37" s="168" t="s">
        <v>184</v>
      </c>
      <c r="E37" s="71" t="s">
        <v>80</v>
      </c>
      <c r="F37" s="33" t="s">
        <v>121</v>
      </c>
      <c r="G37" s="12" t="s">
        <v>121</v>
      </c>
      <c r="H37" s="30"/>
      <c r="I37" s="28"/>
      <c r="J37" s="24"/>
      <c r="K37" s="24"/>
      <c r="L37" s="28"/>
      <c r="M37" s="34"/>
      <c r="N37" s="30"/>
      <c r="O37" s="28"/>
      <c r="P37" s="28"/>
      <c r="Q37" s="24">
        <v>3</v>
      </c>
      <c r="R37" s="24">
        <v>1</v>
      </c>
      <c r="S37" s="27">
        <v>2</v>
      </c>
      <c r="T37" s="29"/>
      <c r="U37" s="28"/>
      <c r="V37" s="28"/>
      <c r="W37" s="24"/>
      <c r="X37" s="24"/>
      <c r="Y37" s="68"/>
      <c r="Z37" s="115">
        <v>3</v>
      </c>
      <c r="AA37" s="116">
        <v>1</v>
      </c>
      <c r="AB37" s="14">
        <v>2</v>
      </c>
    </row>
    <row r="38" spans="1:28" ht="24.75" customHeight="1" x14ac:dyDescent="0.15">
      <c r="A38" s="205"/>
      <c r="B38" s="206"/>
      <c r="C38" s="35"/>
      <c r="D38" s="168" t="s">
        <v>106</v>
      </c>
      <c r="E38" s="71" t="s">
        <v>80</v>
      </c>
      <c r="F38" s="33" t="s">
        <v>121</v>
      </c>
      <c r="G38" s="12" t="s">
        <v>121</v>
      </c>
      <c r="H38" s="30"/>
      <c r="I38" s="28"/>
      <c r="J38" s="24"/>
      <c r="K38" s="24"/>
      <c r="L38" s="28"/>
      <c r="M38" s="34"/>
      <c r="N38" s="30"/>
      <c r="O38" s="28"/>
      <c r="P38" s="28"/>
      <c r="Q38" s="24">
        <v>3</v>
      </c>
      <c r="R38" s="24">
        <v>1</v>
      </c>
      <c r="S38" s="27">
        <v>2</v>
      </c>
      <c r="T38" s="29"/>
      <c r="U38" s="28"/>
      <c r="V38" s="28"/>
      <c r="W38" s="24"/>
      <c r="X38" s="24"/>
      <c r="Y38" s="68"/>
      <c r="Z38" s="115">
        <v>3</v>
      </c>
      <c r="AA38" s="116">
        <v>1</v>
      </c>
      <c r="AB38" s="14">
        <v>2</v>
      </c>
    </row>
    <row r="39" spans="1:28" ht="24.75" customHeight="1" x14ac:dyDescent="0.15">
      <c r="A39" s="205"/>
      <c r="B39" s="206"/>
      <c r="C39" s="35"/>
      <c r="D39" s="168" t="s">
        <v>107</v>
      </c>
      <c r="E39" s="71" t="s">
        <v>80</v>
      </c>
      <c r="F39" s="33" t="s">
        <v>121</v>
      </c>
      <c r="G39" s="12" t="s">
        <v>121</v>
      </c>
      <c r="H39" s="30"/>
      <c r="I39" s="28"/>
      <c r="J39" s="24"/>
      <c r="K39" s="24"/>
      <c r="L39" s="28"/>
      <c r="M39" s="34"/>
      <c r="N39" s="30"/>
      <c r="O39" s="28"/>
      <c r="P39" s="28"/>
      <c r="Q39" s="24">
        <v>3</v>
      </c>
      <c r="R39" s="24">
        <v>1</v>
      </c>
      <c r="S39" s="27">
        <v>2</v>
      </c>
      <c r="T39" s="29"/>
      <c r="U39" s="28"/>
      <c r="V39" s="28"/>
      <c r="W39" s="24"/>
      <c r="X39" s="24"/>
      <c r="Y39" s="68"/>
      <c r="Z39" s="115">
        <v>3</v>
      </c>
      <c r="AA39" s="116">
        <v>1</v>
      </c>
      <c r="AB39" s="14">
        <v>2</v>
      </c>
    </row>
    <row r="40" spans="1:28" ht="24.75" customHeight="1" x14ac:dyDescent="0.15">
      <c r="A40" s="205"/>
      <c r="B40" s="206"/>
      <c r="C40" s="35"/>
      <c r="D40" s="168" t="s">
        <v>108</v>
      </c>
      <c r="E40" s="71" t="s">
        <v>78</v>
      </c>
      <c r="F40" s="33" t="s">
        <v>121</v>
      </c>
      <c r="G40" s="12" t="s">
        <v>121</v>
      </c>
      <c r="H40" s="30"/>
      <c r="I40" s="28"/>
      <c r="J40" s="24"/>
      <c r="K40" s="24"/>
      <c r="L40" s="28"/>
      <c r="M40" s="34"/>
      <c r="N40" s="30"/>
      <c r="O40" s="28"/>
      <c r="P40" s="28"/>
      <c r="Q40" s="24">
        <v>2</v>
      </c>
      <c r="R40" s="24">
        <v>1</v>
      </c>
      <c r="S40" s="27">
        <v>1</v>
      </c>
      <c r="T40" s="29"/>
      <c r="U40" s="28"/>
      <c r="V40" s="28"/>
      <c r="W40" s="24"/>
      <c r="X40" s="24"/>
      <c r="Y40" s="68"/>
      <c r="Z40" s="115">
        <v>2</v>
      </c>
      <c r="AA40" s="116">
        <v>1</v>
      </c>
      <c r="AB40" s="14">
        <v>1</v>
      </c>
    </row>
    <row r="41" spans="1:28" ht="24.75" customHeight="1" x14ac:dyDescent="0.15">
      <c r="A41" s="205"/>
      <c r="B41" s="206"/>
      <c r="C41" s="35"/>
      <c r="D41" s="168" t="s">
        <v>109</v>
      </c>
      <c r="E41" s="71" t="s">
        <v>78</v>
      </c>
      <c r="F41" s="33" t="s">
        <v>93</v>
      </c>
      <c r="G41" s="12" t="s">
        <v>90</v>
      </c>
      <c r="H41" s="30"/>
      <c r="I41" s="28"/>
      <c r="J41" s="24"/>
      <c r="K41" s="24"/>
      <c r="L41" s="28"/>
      <c r="M41" s="34"/>
      <c r="N41" s="30"/>
      <c r="O41" s="28"/>
      <c r="P41" s="28"/>
      <c r="Q41" s="24">
        <v>2</v>
      </c>
      <c r="R41" s="24">
        <v>1</v>
      </c>
      <c r="S41" s="27">
        <v>1</v>
      </c>
      <c r="T41" s="29"/>
      <c r="U41" s="28"/>
      <c r="V41" s="28"/>
      <c r="W41" s="24"/>
      <c r="X41" s="24"/>
      <c r="Y41" s="68"/>
      <c r="Z41" s="115">
        <v>2</v>
      </c>
      <c r="AA41" s="116">
        <v>1</v>
      </c>
      <c r="AB41" s="14">
        <v>1</v>
      </c>
    </row>
    <row r="42" spans="1:28" ht="24.75" customHeight="1" x14ac:dyDescent="0.15">
      <c r="A42" s="205"/>
      <c r="B42" s="206"/>
      <c r="C42" s="35"/>
      <c r="D42" s="168" t="s">
        <v>110</v>
      </c>
      <c r="E42" s="71" t="s">
        <v>80</v>
      </c>
      <c r="F42" s="33" t="s">
        <v>121</v>
      </c>
      <c r="G42" s="12" t="s">
        <v>121</v>
      </c>
      <c r="H42" s="30"/>
      <c r="I42" s="28"/>
      <c r="J42" s="24"/>
      <c r="K42" s="24"/>
      <c r="L42" s="28"/>
      <c r="M42" s="34"/>
      <c r="N42" s="30"/>
      <c r="O42" s="28"/>
      <c r="P42" s="28"/>
      <c r="Q42" s="24"/>
      <c r="R42" s="24"/>
      <c r="S42" s="27"/>
      <c r="T42" s="29">
        <v>3</v>
      </c>
      <c r="U42" s="28">
        <v>3</v>
      </c>
      <c r="V42" s="28">
        <v>0</v>
      </c>
      <c r="W42" s="24"/>
      <c r="X42" s="24"/>
      <c r="Y42" s="68"/>
      <c r="Z42" s="115">
        <v>3</v>
      </c>
      <c r="AA42" s="116">
        <v>3</v>
      </c>
      <c r="AB42" s="14">
        <v>0</v>
      </c>
    </row>
    <row r="43" spans="1:28" ht="24.75" customHeight="1" x14ac:dyDescent="0.15">
      <c r="A43" s="205"/>
      <c r="B43" s="206"/>
      <c r="C43" s="35"/>
      <c r="D43" s="168" t="s">
        <v>111</v>
      </c>
      <c r="E43" s="71" t="s">
        <v>78</v>
      </c>
      <c r="F43" s="33" t="s">
        <v>121</v>
      </c>
      <c r="G43" s="12" t="s">
        <v>121</v>
      </c>
      <c r="H43" s="30"/>
      <c r="I43" s="28"/>
      <c r="J43" s="24"/>
      <c r="K43" s="24"/>
      <c r="L43" s="28"/>
      <c r="M43" s="34"/>
      <c r="N43" s="30"/>
      <c r="O43" s="28"/>
      <c r="P43" s="28"/>
      <c r="Q43" s="24"/>
      <c r="R43" s="24"/>
      <c r="S43" s="27"/>
      <c r="T43" s="29">
        <v>3</v>
      </c>
      <c r="U43" s="28">
        <v>1</v>
      </c>
      <c r="V43" s="28">
        <v>2</v>
      </c>
      <c r="W43" s="24"/>
      <c r="X43" s="24"/>
      <c r="Y43" s="68"/>
      <c r="Z43" s="115">
        <v>3</v>
      </c>
      <c r="AA43" s="116">
        <v>1</v>
      </c>
      <c r="AB43" s="14">
        <v>2</v>
      </c>
    </row>
    <row r="44" spans="1:28" ht="24.75" customHeight="1" x14ac:dyDescent="0.15">
      <c r="A44" s="205"/>
      <c r="B44" s="206"/>
      <c r="C44" s="35"/>
      <c r="D44" s="168" t="s">
        <v>185</v>
      </c>
      <c r="E44" s="71" t="s">
        <v>80</v>
      </c>
      <c r="F44" s="33" t="s">
        <v>52</v>
      </c>
      <c r="G44" s="12" t="s">
        <v>90</v>
      </c>
      <c r="H44" s="30"/>
      <c r="I44" s="28"/>
      <c r="J44" s="24"/>
      <c r="K44" s="24"/>
      <c r="L44" s="28"/>
      <c r="M44" s="34"/>
      <c r="N44" s="30"/>
      <c r="O44" s="28"/>
      <c r="P44" s="28"/>
      <c r="Q44" s="24"/>
      <c r="R44" s="24"/>
      <c r="S44" s="27"/>
      <c r="T44" s="29">
        <v>3</v>
      </c>
      <c r="U44" s="28">
        <v>1</v>
      </c>
      <c r="V44" s="28">
        <v>2</v>
      </c>
      <c r="W44" s="24"/>
      <c r="X44" s="24"/>
      <c r="Y44" s="68"/>
      <c r="Z44" s="115">
        <v>3</v>
      </c>
      <c r="AA44" s="116">
        <v>1</v>
      </c>
      <c r="AB44" s="14">
        <v>2</v>
      </c>
    </row>
    <row r="45" spans="1:28" ht="24.75" customHeight="1" x14ac:dyDescent="0.15">
      <c r="A45" s="205"/>
      <c r="B45" s="206"/>
      <c r="C45" s="35"/>
      <c r="D45" s="168" t="s">
        <v>112</v>
      </c>
      <c r="E45" s="71" t="s">
        <v>80</v>
      </c>
      <c r="F45" s="33" t="s">
        <v>122</v>
      </c>
      <c r="G45" s="12" t="s">
        <v>121</v>
      </c>
      <c r="H45" s="30"/>
      <c r="I45" s="28"/>
      <c r="J45" s="24"/>
      <c r="K45" s="24"/>
      <c r="L45" s="28"/>
      <c r="M45" s="34"/>
      <c r="N45" s="30"/>
      <c r="O45" s="28"/>
      <c r="P45" s="28"/>
      <c r="Q45" s="24"/>
      <c r="R45" s="24"/>
      <c r="S45" s="27"/>
      <c r="T45" s="29">
        <v>3</v>
      </c>
      <c r="U45" s="28">
        <v>1</v>
      </c>
      <c r="V45" s="28">
        <v>2</v>
      </c>
      <c r="W45" s="24"/>
      <c r="X45" s="24"/>
      <c r="Y45" s="68"/>
      <c r="Z45" s="115">
        <v>3</v>
      </c>
      <c r="AA45" s="116">
        <v>1</v>
      </c>
      <c r="AB45" s="14">
        <v>2</v>
      </c>
    </row>
    <row r="46" spans="1:28" ht="24.75" customHeight="1" x14ac:dyDescent="0.15">
      <c r="A46" s="205"/>
      <c r="B46" s="206"/>
      <c r="C46" s="35"/>
      <c r="D46" s="168" t="s">
        <v>123</v>
      </c>
      <c r="E46" s="71" t="s">
        <v>80</v>
      </c>
      <c r="F46" s="33" t="s">
        <v>122</v>
      </c>
      <c r="G46" s="12" t="s">
        <v>122</v>
      </c>
      <c r="H46" s="30"/>
      <c r="I46" s="28"/>
      <c r="J46" s="24"/>
      <c r="K46" s="24"/>
      <c r="L46" s="28"/>
      <c r="M46" s="34"/>
      <c r="N46" s="30"/>
      <c r="O46" s="28"/>
      <c r="P46" s="28"/>
      <c r="Q46" s="24"/>
      <c r="R46" s="24"/>
      <c r="S46" s="27"/>
      <c r="T46" s="29">
        <v>3</v>
      </c>
      <c r="U46" s="28">
        <v>1</v>
      </c>
      <c r="V46" s="28">
        <v>2</v>
      </c>
      <c r="W46" s="24"/>
      <c r="X46" s="24"/>
      <c r="Y46" s="68"/>
      <c r="Z46" s="115">
        <v>3</v>
      </c>
      <c r="AA46" s="116">
        <v>1</v>
      </c>
      <c r="AB46" s="14">
        <v>2</v>
      </c>
    </row>
    <row r="47" spans="1:28" ht="24.75" customHeight="1" x14ac:dyDescent="0.15">
      <c r="A47" s="205"/>
      <c r="B47" s="206"/>
      <c r="C47" s="35"/>
      <c r="D47" s="168" t="s">
        <v>113</v>
      </c>
      <c r="E47" s="71" t="s">
        <v>78</v>
      </c>
      <c r="F47" s="33" t="s">
        <v>121</v>
      </c>
      <c r="G47" s="12" t="s">
        <v>121</v>
      </c>
      <c r="H47" s="30"/>
      <c r="I47" s="28"/>
      <c r="J47" s="24"/>
      <c r="K47" s="24"/>
      <c r="L47" s="28"/>
      <c r="M47" s="34"/>
      <c r="N47" s="30"/>
      <c r="O47" s="28"/>
      <c r="P47" s="28"/>
      <c r="Q47" s="24"/>
      <c r="R47" s="24"/>
      <c r="S47" s="27"/>
      <c r="T47" s="29">
        <v>3</v>
      </c>
      <c r="U47" s="28">
        <v>1</v>
      </c>
      <c r="V47" s="28">
        <v>2</v>
      </c>
      <c r="W47" s="24"/>
      <c r="X47" s="24"/>
      <c r="Y47" s="68"/>
      <c r="Z47" s="115">
        <v>3</v>
      </c>
      <c r="AA47" s="116">
        <v>1</v>
      </c>
      <c r="AB47" s="14">
        <v>2</v>
      </c>
    </row>
    <row r="48" spans="1:28" ht="24.75" customHeight="1" x14ac:dyDescent="0.15">
      <c r="A48" s="205"/>
      <c r="B48" s="206"/>
      <c r="C48" s="35"/>
      <c r="D48" s="168" t="s">
        <v>115</v>
      </c>
      <c r="E48" s="71" t="s">
        <v>80</v>
      </c>
      <c r="F48" s="33" t="s">
        <v>121</v>
      </c>
      <c r="G48" s="12" t="s">
        <v>121</v>
      </c>
      <c r="H48" s="30"/>
      <c r="I48" s="28"/>
      <c r="J48" s="24"/>
      <c r="K48" s="24"/>
      <c r="L48" s="28"/>
      <c r="M48" s="34"/>
      <c r="N48" s="30"/>
      <c r="O48" s="28"/>
      <c r="P48" s="28"/>
      <c r="Q48" s="24"/>
      <c r="R48" s="24"/>
      <c r="S48" s="27"/>
      <c r="T48" s="29"/>
      <c r="U48" s="28"/>
      <c r="V48" s="28"/>
      <c r="W48" s="24">
        <v>3</v>
      </c>
      <c r="X48" s="24">
        <v>1</v>
      </c>
      <c r="Y48" s="68">
        <v>2</v>
      </c>
      <c r="Z48" s="113">
        <v>3</v>
      </c>
      <c r="AA48" s="114">
        <v>1</v>
      </c>
      <c r="AB48" s="14">
        <v>2</v>
      </c>
    </row>
    <row r="49" spans="1:28" ht="26.25" customHeight="1" x14ac:dyDescent="0.15">
      <c r="A49" s="205"/>
      <c r="B49" s="206"/>
      <c r="C49" s="35"/>
      <c r="D49" s="168" t="s">
        <v>116</v>
      </c>
      <c r="E49" s="71" t="s">
        <v>80</v>
      </c>
      <c r="F49" s="33" t="s">
        <v>177</v>
      </c>
      <c r="G49" s="12" t="s">
        <v>177</v>
      </c>
      <c r="H49" s="30"/>
      <c r="I49" s="28"/>
      <c r="J49" s="24"/>
      <c r="K49" s="24"/>
      <c r="L49" s="28"/>
      <c r="M49" s="34"/>
      <c r="N49" s="30"/>
      <c r="O49" s="28"/>
      <c r="P49" s="28"/>
      <c r="Q49" s="24"/>
      <c r="R49" s="24"/>
      <c r="S49" s="27"/>
      <c r="T49" s="29"/>
      <c r="U49" s="28"/>
      <c r="V49" s="28"/>
      <c r="W49" s="24">
        <v>3</v>
      </c>
      <c r="X49" s="24">
        <v>1</v>
      </c>
      <c r="Y49" s="68">
        <v>2</v>
      </c>
      <c r="Z49" s="113">
        <v>3</v>
      </c>
      <c r="AA49" s="114">
        <v>1</v>
      </c>
      <c r="AB49" s="14">
        <v>2</v>
      </c>
    </row>
    <row r="50" spans="1:28" ht="24.75" customHeight="1" x14ac:dyDescent="0.15">
      <c r="A50" s="205"/>
      <c r="B50" s="206"/>
      <c r="C50" s="35"/>
      <c r="D50" s="168" t="s">
        <v>117</v>
      </c>
      <c r="E50" s="71" t="s">
        <v>80</v>
      </c>
      <c r="F50" s="33" t="s">
        <v>121</v>
      </c>
      <c r="G50" s="12" t="s">
        <v>121</v>
      </c>
      <c r="H50" s="30"/>
      <c r="I50" s="28"/>
      <c r="J50" s="24"/>
      <c r="K50" s="24"/>
      <c r="L50" s="28"/>
      <c r="M50" s="34"/>
      <c r="N50" s="30"/>
      <c r="O50" s="28"/>
      <c r="P50" s="28"/>
      <c r="Q50" s="24"/>
      <c r="R50" s="24"/>
      <c r="S50" s="27"/>
      <c r="T50" s="29"/>
      <c r="U50" s="28"/>
      <c r="V50" s="28"/>
      <c r="W50" s="24">
        <v>3</v>
      </c>
      <c r="X50" s="24">
        <v>1</v>
      </c>
      <c r="Y50" s="68">
        <v>2</v>
      </c>
      <c r="Z50" s="113">
        <v>3</v>
      </c>
      <c r="AA50" s="114">
        <v>1</v>
      </c>
      <c r="AB50" s="14">
        <v>2</v>
      </c>
    </row>
    <row r="51" spans="1:28" ht="24" customHeight="1" x14ac:dyDescent="0.15">
      <c r="A51" s="205"/>
      <c r="B51" s="206"/>
      <c r="C51" s="35"/>
      <c r="D51" s="168" t="s">
        <v>118</v>
      </c>
      <c r="E51" s="71" t="s">
        <v>80</v>
      </c>
      <c r="F51" s="33" t="s">
        <v>121</v>
      </c>
      <c r="G51" s="12" t="s">
        <v>121</v>
      </c>
      <c r="H51" s="30"/>
      <c r="I51" s="28"/>
      <c r="J51" s="24"/>
      <c r="K51" s="24"/>
      <c r="L51" s="28"/>
      <c r="M51" s="34"/>
      <c r="N51" s="30"/>
      <c r="O51" s="28"/>
      <c r="P51" s="28"/>
      <c r="Q51" s="24"/>
      <c r="R51" s="24"/>
      <c r="S51" s="27"/>
      <c r="T51" s="29"/>
      <c r="U51" s="28"/>
      <c r="V51" s="28"/>
      <c r="W51" s="24">
        <v>3</v>
      </c>
      <c r="X51" s="24">
        <v>1</v>
      </c>
      <c r="Y51" s="68">
        <v>2</v>
      </c>
      <c r="Z51" s="113">
        <v>3</v>
      </c>
      <c r="AA51" s="114">
        <v>1</v>
      </c>
      <c r="AB51" s="14">
        <v>2</v>
      </c>
    </row>
    <row r="52" spans="1:28" ht="16.5" customHeight="1" x14ac:dyDescent="0.15">
      <c r="A52" s="205"/>
      <c r="B52" s="206"/>
      <c r="C52" s="35"/>
      <c r="D52" s="179" t="s">
        <v>48</v>
      </c>
      <c r="E52" s="24" t="s">
        <v>48</v>
      </c>
      <c r="F52" s="33" t="s">
        <v>121</v>
      </c>
      <c r="G52" s="12" t="s">
        <v>121</v>
      </c>
      <c r="H52" s="30"/>
      <c r="I52" s="28"/>
      <c r="J52" s="24"/>
      <c r="K52" s="24"/>
      <c r="L52" s="28"/>
      <c r="M52" s="34"/>
      <c r="N52" s="30"/>
      <c r="O52" s="28"/>
      <c r="P52" s="28"/>
      <c r="Q52" s="24"/>
      <c r="R52" s="24"/>
      <c r="S52" s="27"/>
      <c r="T52" s="29"/>
      <c r="U52" s="28"/>
      <c r="V52" s="28"/>
      <c r="W52" s="24">
        <v>3</v>
      </c>
      <c r="X52" s="24">
        <v>1</v>
      </c>
      <c r="Y52" s="68">
        <v>2</v>
      </c>
      <c r="Z52" s="113">
        <v>3</v>
      </c>
      <c r="AA52" s="114">
        <v>1</v>
      </c>
      <c r="AB52" s="14">
        <v>2</v>
      </c>
    </row>
    <row r="53" spans="1:28" ht="27.75" customHeight="1" x14ac:dyDescent="0.15">
      <c r="A53" s="205"/>
      <c r="B53" s="206"/>
      <c r="C53" s="35"/>
      <c r="D53" s="168" t="s">
        <v>119</v>
      </c>
      <c r="E53" s="71" t="s">
        <v>120</v>
      </c>
      <c r="F53" s="33" t="s">
        <v>121</v>
      </c>
      <c r="G53" s="12" t="s">
        <v>121</v>
      </c>
      <c r="H53" s="30"/>
      <c r="I53" s="28"/>
      <c r="J53" s="24"/>
      <c r="K53" s="24"/>
      <c r="L53" s="28"/>
      <c r="M53" s="34"/>
      <c r="N53" s="30"/>
      <c r="O53" s="28"/>
      <c r="P53" s="28"/>
      <c r="Q53" s="24"/>
      <c r="R53" s="24"/>
      <c r="S53" s="27"/>
      <c r="T53" s="29"/>
      <c r="U53" s="28"/>
      <c r="V53" s="28"/>
      <c r="W53" s="24">
        <v>3</v>
      </c>
      <c r="X53" s="24">
        <v>0</v>
      </c>
      <c r="Y53" s="68">
        <v>0</v>
      </c>
      <c r="Z53" s="113">
        <v>3</v>
      </c>
      <c r="AA53" s="114">
        <v>0</v>
      </c>
      <c r="AB53" s="14">
        <v>0</v>
      </c>
    </row>
    <row r="54" spans="1:28" ht="16.5" customHeight="1" x14ac:dyDescent="0.15">
      <c r="A54" s="117"/>
      <c r="B54" s="41" t="s">
        <v>35</v>
      </c>
      <c r="C54" s="23"/>
      <c r="D54" s="23"/>
      <c r="E54" s="101"/>
      <c r="F54" s="23"/>
      <c r="G54" s="23"/>
      <c r="H54" s="45">
        <f t="shared" ref="H54:AB54" si="19">SUM(H24:H53)</f>
        <v>10</v>
      </c>
      <c r="I54" s="41">
        <f t="shared" si="19"/>
        <v>5</v>
      </c>
      <c r="J54" s="41">
        <f t="shared" si="19"/>
        <v>5</v>
      </c>
      <c r="K54" s="41">
        <f t="shared" si="19"/>
        <v>11</v>
      </c>
      <c r="L54" s="41">
        <f t="shared" si="19"/>
        <v>4</v>
      </c>
      <c r="M54" s="44">
        <f t="shared" si="19"/>
        <v>7</v>
      </c>
      <c r="N54" s="85">
        <f t="shared" si="19"/>
        <v>10</v>
      </c>
      <c r="O54" s="83">
        <f t="shared" si="19"/>
        <v>4</v>
      </c>
      <c r="P54" s="83">
        <f t="shared" si="19"/>
        <v>6</v>
      </c>
      <c r="Q54" s="83">
        <f t="shared" si="19"/>
        <v>13</v>
      </c>
      <c r="R54" s="83">
        <f t="shared" si="19"/>
        <v>5</v>
      </c>
      <c r="S54" s="89">
        <f t="shared" si="19"/>
        <v>8</v>
      </c>
      <c r="T54" s="43">
        <f t="shared" si="19"/>
        <v>18</v>
      </c>
      <c r="U54" s="41">
        <f t="shared" si="19"/>
        <v>8</v>
      </c>
      <c r="V54" s="41">
        <f t="shared" si="19"/>
        <v>10</v>
      </c>
      <c r="W54" s="41">
        <f t="shared" si="19"/>
        <v>19</v>
      </c>
      <c r="X54" s="41">
        <f t="shared" si="19"/>
        <v>6</v>
      </c>
      <c r="Y54" s="63">
        <f t="shared" si="19"/>
        <v>10</v>
      </c>
      <c r="Z54" s="73">
        <f t="shared" si="19"/>
        <v>81</v>
      </c>
      <c r="AA54" s="63">
        <f t="shared" si="19"/>
        <v>32</v>
      </c>
      <c r="AB54" s="44">
        <f t="shared" si="19"/>
        <v>46</v>
      </c>
    </row>
    <row r="55" spans="1:28" ht="21.75" customHeight="1" thickBot="1" x14ac:dyDescent="0.2">
      <c r="A55" s="202" t="s">
        <v>11</v>
      </c>
      <c r="B55" s="203"/>
      <c r="C55" s="203"/>
      <c r="D55" s="203"/>
      <c r="E55" s="203"/>
      <c r="F55" s="203"/>
      <c r="G55" s="203"/>
      <c r="H55" s="48">
        <f t="shared" ref="H55:AB55" si="20">SUM(H14,H16,H23,H54)</f>
        <v>19</v>
      </c>
      <c r="I55" s="49">
        <f t="shared" si="20"/>
        <v>12</v>
      </c>
      <c r="J55" s="49">
        <f t="shared" si="20"/>
        <v>7</v>
      </c>
      <c r="K55" s="49">
        <f t="shared" si="20"/>
        <v>21</v>
      </c>
      <c r="L55" s="49">
        <f t="shared" si="20"/>
        <v>10</v>
      </c>
      <c r="M55" s="17">
        <f t="shared" si="20"/>
        <v>11</v>
      </c>
      <c r="N55" s="87">
        <f t="shared" si="20"/>
        <v>20</v>
      </c>
      <c r="O55" s="88">
        <f t="shared" si="20"/>
        <v>10</v>
      </c>
      <c r="P55" s="88">
        <f t="shared" si="20"/>
        <v>10</v>
      </c>
      <c r="Q55" s="88">
        <f t="shared" si="20"/>
        <v>19</v>
      </c>
      <c r="R55" s="88">
        <f t="shared" si="20"/>
        <v>7</v>
      </c>
      <c r="S55" s="17">
        <f t="shared" si="20"/>
        <v>12</v>
      </c>
      <c r="T55" s="16">
        <f t="shared" si="20"/>
        <v>20</v>
      </c>
      <c r="U55" s="49">
        <f t="shared" si="20"/>
        <v>10</v>
      </c>
      <c r="V55" s="49">
        <f t="shared" si="20"/>
        <v>10</v>
      </c>
      <c r="W55" s="49">
        <f t="shared" si="20"/>
        <v>19</v>
      </c>
      <c r="X55" s="49">
        <f t="shared" si="20"/>
        <v>6</v>
      </c>
      <c r="Y55" s="66">
        <f t="shared" si="20"/>
        <v>10</v>
      </c>
      <c r="Z55" s="72">
        <f t="shared" si="20"/>
        <v>119</v>
      </c>
      <c r="AA55" s="66">
        <f t="shared" si="20"/>
        <v>56</v>
      </c>
      <c r="AB55" s="17">
        <f t="shared" si="20"/>
        <v>60</v>
      </c>
    </row>
  </sheetData>
  <mergeCells count="27">
    <mergeCell ref="A5:A14"/>
    <mergeCell ref="K3:M3"/>
    <mergeCell ref="N3:P3"/>
    <mergeCell ref="Q3:S3"/>
    <mergeCell ref="B6:B13"/>
    <mergeCell ref="A15:A23"/>
    <mergeCell ref="B17:B22"/>
    <mergeCell ref="A55:G55"/>
    <mergeCell ref="A24:A53"/>
    <mergeCell ref="B27:B53"/>
    <mergeCell ref="B24:B26"/>
    <mergeCell ref="T2:Y2"/>
    <mergeCell ref="T3:V3"/>
    <mergeCell ref="W3:Y3"/>
    <mergeCell ref="A1:G1"/>
    <mergeCell ref="H1:P1"/>
    <mergeCell ref="Q1:AB1"/>
    <mergeCell ref="A2:B4"/>
    <mergeCell ref="C2:C4"/>
    <mergeCell ref="D2:D4"/>
    <mergeCell ref="E2:E4"/>
    <mergeCell ref="F2:F4"/>
    <mergeCell ref="G2:G4"/>
    <mergeCell ref="H2:M2"/>
    <mergeCell ref="N2:S2"/>
    <mergeCell ref="Z2:AB3"/>
    <mergeCell ref="H3:J3"/>
  </mergeCells>
  <phoneticPr fontId="6" type="noConversion"/>
  <pageMargins left="0.39370078740157483" right="0.31496062992125984" top="1.4566929133858268" bottom="0.74803149606299213" header="0.59055118110236227" footer="0.31496062992125984"/>
  <pageSetup paperSize="9" scale="52" orientation="portrait" r:id="rId1"/>
  <headerFooter>
    <oddHeader>&amp;C&amp;"맑은 고딕,굵게"&amp;20 2019~2021학년도 교육과정구성표(3년제)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63"/>
  <sheetViews>
    <sheetView topLeftCell="A145" zoomScale="115" zoomScaleNormal="115" zoomScaleSheetLayoutView="75" workbookViewId="0">
      <selection activeCell="L129" sqref="L129"/>
    </sheetView>
  </sheetViews>
  <sheetFormatPr defaultColWidth="8.88671875" defaultRowHeight="16.5" x14ac:dyDescent="0.15"/>
  <cols>
    <col min="1" max="2" width="4.21875" style="3" customWidth="1"/>
    <col min="3" max="3" width="8.5546875" style="3" customWidth="1"/>
    <col min="4" max="4" width="4.21875" style="3" customWidth="1"/>
    <col min="5" max="5" width="6" style="3" customWidth="1"/>
    <col min="6" max="11" width="6.5546875" style="3" customWidth="1"/>
    <col min="12" max="12" width="22.88671875" style="3" customWidth="1"/>
    <col min="13" max="16384" width="8.88671875" style="3"/>
  </cols>
  <sheetData>
    <row r="1" spans="1:27" ht="17.25" thickBot="1" x14ac:dyDescent="0.2">
      <c r="A1" s="4" t="s">
        <v>54</v>
      </c>
      <c r="B1" s="4"/>
      <c r="C1" s="4" t="s">
        <v>127</v>
      </c>
      <c r="D1" s="4"/>
      <c r="E1" s="4"/>
      <c r="F1" s="4"/>
      <c r="G1" s="4"/>
      <c r="H1" s="300" t="s">
        <v>125</v>
      </c>
      <c r="I1" s="300"/>
      <c r="J1" s="300"/>
      <c r="K1" s="300"/>
      <c r="L1" s="90" t="s">
        <v>64</v>
      </c>
      <c r="N1" s="301"/>
      <c r="O1" s="301"/>
      <c r="P1" s="301"/>
      <c r="Q1" s="301"/>
      <c r="R1" s="301"/>
      <c r="S1" s="301"/>
      <c r="T1" s="60"/>
      <c r="U1" s="287"/>
      <c r="V1" s="287"/>
      <c r="W1" s="287"/>
      <c r="X1" s="287"/>
      <c r="Y1" s="287"/>
      <c r="Z1" s="287"/>
      <c r="AA1" s="287"/>
    </row>
    <row r="2" spans="1:27" x14ac:dyDescent="0.15">
      <c r="A2" s="288" t="s">
        <v>13</v>
      </c>
      <c r="B2" s="291" t="s">
        <v>14</v>
      </c>
      <c r="C2" s="294" t="s">
        <v>15</v>
      </c>
      <c r="D2" s="294" t="s">
        <v>16</v>
      </c>
      <c r="E2" s="294" t="s">
        <v>12</v>
      </c>
      <c r="F2" s="291" t="s">
        <v>55</v>
      </c>
      <c r="G2" s="291"/>
      <c r="H2" s="291"/>
      <c r="I2" s="291" t="s">
        <v>65</v>
      </c>
      <c r="J2" s="291"/>
      <c r="K2" s="291"/>
      <c r="L2" s="297" t="s">
        <v>17</v>
      </c>
    </row>
    <row r="3" spans="1:27" x14ac:dyDescent="0.15">
      <c r="A3" s="289"/>
      <c r="B3" s="292"/>
      <c r="C3" s="295"/>
      <c r="D3" s="295"/>
      <c r="E3" s="295"/>
      <c r="F3" s="292" t="s">
        <v>43</v>
      </c>
      <c r="G3" s="292"/>
      <c r="H3" s="292"/>
      <c r="I3" s="292" t="s">
        <v>43</v>
      </c>
      <c r="J3" s="292"/>
      <c r="K3" s="292"/>
      <c r="L3" s="298"/>
    </row>
    <row r="4" spans="1:27" x14ac:dyDescent="0.15">
      <c r="A4" s="289"/>
      <c r="B4" s="292"/>
      <c r="C4" s="295"/>
      <c r="D4" s="295"/>
      <c r="E4" s="295"/>
      <c r="F4" s="292" t="s">
        <v>6</v>
      </c>
      <c r="G4" s="292" t="s">
        <v>18</v>
      </c>
      <c r="H4" s="292"/>
      <c r="I4" s="292" t="s">
        <v>6</v>
      </c>
      <c r="J4" s="292" t="s">
        <v>18</v>
      </c>
      <c r="K4" s="292"/>
      <c r="L4" s="298"/>
    </row>
    <row r="5" spans="1:27" ht="17.25" thickBot="1" x14ac:dyDescent="0.2">
      <c r="A5" s="290"/>
      <c r="B5" s="293"/>
      <c r="C5" s="296"/>
      <c r="D5" s="296"/>
      <c r="E5" s="296"/>
      <c r="F5" s="293"/>
      <c r="G5" s="61" t="s">
        <v>7</v>
      </c>
      <c r="H5" s="61" t="s">
        <v>8</v>
      </c>
      <c r="I5" s="293"/>
      <c r="J5" s="61" t="s">
        <v>7</v>
      </c>
      <c r="K5" s="61" t="s">
        <v>8</v>
      </c>
      <c r="L5" s="299"/>
    </row>
    <row r="6" spans="1:27" ht="21.75" customHeight="1" x14ac:dyDescent="0.15">
      <c r="A6" s="158"/>
      <c r="B6" s="159"/>
      <c r="C6" s="160"/>
      <c r="D6" s="303" t="s">
        <v>179</v>
      </c>
      <c r="E6" s="161"/>
      <c r="F6" s="224"/>
      <c r="G6" s="225"/>
      <c r="H6" s="226"/>
      <c r="I6" s="230" t="s">
        <v>162</v>
      </c>
      <c r="J6" s="231"/>
      <c r="K6" s="232"/>
      <c r="L6" s="162"/>
    </row>
    <row r="7" spans="1:27" ht="17.25" thickBot="1" x14ac:dyDescent="0.2">
      <c r="A7" s="158"/>
      <c r="B7" s="159"/>
      <c r="C7" s="160"/>
      <c r="D7" s="304"/>
      <c r="E7" s="161"/>
      <c r="F7" s="154"/>
      <c r="G7" s="154"/>
      <c r="H7" s="154"/>
      <c r="I7" s="156">
        <v>1</v>
      </c>
      <c r="J7" s="156">
        <v>1</v>
      </c>
      <c r="K7" s="156">
        <v>0</v>
      </c>
      <c r="L7" s="162"/>
    </row>
    <row r="8" spans="1:27" x14ac:dyDescent="0.15">
      <c r="A8" s="267">
        <v>1</v>
      </c>
      <c r="B8" s="217">
        <v>1</v>
      </c>
      <c r="C8" s="283" t="s">
        <v>38</v>
      </c>
      <c r="D8" s="302" t="s">
        <v>164</v>
      </c>
      <c r="E8" s="218"/>
      <c r="F8" s="218"/>
      <c r="G8" s="218"/>
      <c r="H8" s="218"/>
      <c r="I8" s="284" t="s">
        <v>163</v>
      </c>
      <c r="J8" s="284"/>
      <c r="K8" s="284"/>
      <c r="L8" s="250" t="s">
        <v>172</v>
      </c>
    </row>
    <row r="9" spans="1:27" x14ac:dyDescent="0.15">
      <c r="A9" s="267"/>
      <c r="B9" s="217"/>
      <c r="C9" s="283"/>
      <c r="D9" s="217"/>
      <c r="E9" s="218"/>
      <c r="F9" s="119"/>
      <c r="G9" s="119"/>
      <c r="H9" s="119"/>
      <c r="I9" s="141">
        <v>2</v>
      </c>
      <c r="J9" s="141">
        <v>2</v>
      </c>
      <c r="K9" s="141">
        <v>0</v>
      </c>
      <c r="L9" s="250"/>
    </row>
    <row r="10" spans="1:27" x14ac:dyDescent="0.15">
      <c r="A10" s="267"/>
      <c r="B10" s="217"/>
      <c r="C10" s="283"/>
      <c r="D10" s="217"/>
      <c r="E10" s="218"/>
      <c r="F10" s="224"/>
      <c r="G10" s="225"/>
      <c r="H10" s="226"/>
      <c r="I10" s="233" t="s">
        <v>128</v>
      </c>
      <c r="J10" s="231"/>
      <c r="K10" s="232"/>
      <c r="L10" s="250"/>
    </row>
    <row r="11" spans="1:27" x14ac:dyDescent="0.15">
      <c r="A11" s="267"/>
      <c r="B11" s="217"/>
      <c r="C11" s="283"/>
      <c r="D11" s="217"/>
      <c r="E11" s="218"/>
      <c r="F11" s="119"/>
      <c r="G11" s="119"/>
      <c r="H11" s="119"/>
      <c r="I11" s="141">
        <v>2</v>
      </c>
      <c r="J11" s="141">
        <v>2</v>
      </c>
      <c r="K11" s="141">
        <v>0</v>
      </c>
      <c r="L11" s="250"/>
    </row>
    <row r="12" spans="1:27" x14ac:dyDescent="0.15">
      <c r="A12" s="267"/>
      <c r="B12" s="217"/>
      <c r="C12" s="283"/>
      <c r="D12" s="217"/>
      <c r="E12" s="218"/>
      <c r="F12" s="224"/>
      <c r="G12" s="225"/>
      <c r="H12" s="226"/>
      <c r="I12" s="233" t="s">
        <v>129</v>
      </c>
      <c r="J12" s="231"/>
      <c r="K12" s="232"/>
      <c r="L12" s="250"/>
    </row>
    <row r="13" spans="1:27" x14ac:dyDescent="0.15">
      <c r="A13" s="267"/>
      <c r="B13" s="217"/>
      <c r="C13" s="286"/>
      <c r="D13" s="218"/>
      <c r="E13" s="216"/>
      <c r="F13" s="59"/>
      <c r="G13" s="59"/>
      <c r="H13" s="59"/>
      <c r="I13" s="142">
        <v>2</v>
      </c>
      <c r="J13" s="142">
        <v>2</v>
      </c>
      <c r="K13" s="142">
        <v>0</v>
      </c>
      <c r="L13" s="248"/>
    </row>
    <row r="14" spans="1:27" x14ac:dyDescent="0.15">
      <c r="A14" s="267"/>
      <c r="B14" s="217"/>
      <c r="C14" s="281" t="s">
        <v>28</v>
      </c>
      <c r="D14" s="214"/>
      <c r="E14" s="214"/>
      <c r="F14" s="75"/>
      <c r="G14" s="75"/>
      <c r="H14" s="75"/>
      <c r="I14" s="144">
        <v>7</v>
      </c>
      <c r="J14" s="144">
        <v>7</v>
      </c>
      <c r="K14" s="144">
        <v>0</v>
      </c>
      <c r="L14" s="76"/>
    </row>
    <row r="15" spans="1:27" x14ac:dyDescent="0.15">
      <c r="A15" s="267"/>
      <c r="B15" s="217"/>
      <c r="C15" s="282" t="s">
        <v>41</v>
      </c>
      <c r="D15" s="216" t="s">
        <v>29</v>
      </c>
      <c r="E15" s="216"/>
      <c r="F15" s="238"/>
      <c r="G15" s="239"/>
      <c r="H15" s="240"/>
      <c r="I15" s="241" t="s">
        <v>130</v>
      </c>
      <c r="J15" s="242"/>
      <c r="K15" s="243"/>
      <c r="L15" s="247" t="s">
        <v>173</v>
      </c>
    </row>
    <row r="16" spans="1:27" x14ac:dyDescent="0.15">
      <c r="A16" s="267"/>
      <c r="B16" s="217"/>
      <c r="C16" s="283"/>
      <c r="D16" s="216"/>
      <c r="E16" s="216"/>
      <c r="F16" s="5"/>
      <c r="G16" s="5"/>
      <c r="H16" s="5"/>
      <c r="I16" s="143">
        <v>3</v>
      </c>
      <c r="J16" s="143">
        <v>1</v>
      </c>
      <c r="K16" s="143">
        <v>2</v>
      </c>
      <c r="L16" s="248"/>
    </row>
    <row r="17" spans="1:12" x14ac:dyDescent="0.15">
      <c r="A17" s="267"/>
      <c r="B17" s="217"/>
      <c r="C17" s="283"/>
      <c r="D17" s="216" t="s">
        <v>20</v>
      </c>
      <c r="E17" s="216"/>
      <c r="F17" s="216"/>
      <c r="G17" s="216"/>
      <c r="H17" s="216"/>
      <c r="I17" s="235"/>
      <c r="J17" s="235"/>
      <c r="K17" s="235"/>
      <c r="L17" s="247"/>
    </row>
    <row r="18" spans="1:12" x14ac:dyDescent="0.15">
      <c r="A18" s="267"/>
      <c r="B18" s="217"/>
      <c r="C18" s="283"/>
      <c r="D18" s="216"/>
      <c r="E18" s="216"/>
      <c r="F18" s="59"/>
      <c r="G18" s="59"/>
      <c r="H18" s="59"/>
      <c r="I18" s="142"/>
      <c r="J18" s="142"/>
      <c r="K18" s="142"/>
      <c r="L18" s="248"/>
    </row>
    <row r="19" spans="1:12" x14ac:dyDescent="0.15">
      <c r="A19" s="267"/>
      <c r="B19" s="217"/>
      <c r="C19" s="281" t="s">
        <v>30</v>
      </c>
      <c r="D19" s="214"/>
      <c r="E19" s="214"/>
      <c r="F19" s="75"/>
      <c r="G19" s="75"/>
      <c r="H19" s="75"/>
      <c r="I19" s="144">
        <v>3</v>
      </c>
      <c r="J19" s="144">
        <v>1</v>
      </c>
      <c r="K19" s="144">
        <v>2</v>
      </c>
      <c r="L19" s="76"/>
    </row>
    <row r="20" spans="1:12" x14ac:dyDescent="0.15">
      <c r="A20" s="267"/>
      <c r="B20" s="217"/>
      <c r="C20" s="282" t="s">
        <v>40</v>
      </c>
      <c r="D20" s="216" t="s">
        <v>29</v>
      </c>
      <c r="E20" s="237"/>
      <c r="F20" s="224"/>
      <c r="G20" s="225"/>
      <c r="H20" s="226"/>
      <c r="I20" s="235" t="s">
        <v>131</v>
      </c>
      <c r="J20" s="235"/>
      <c r="K20" s="235"/>
      <c r="L20" s="247" t="s">
        <v>174</v>
      </c>
    </row>
    <row r="21" spans="1:12" x14ac:dyDescent="0.15">
      <c r="A21" s="267"/>
      <c r="B21" s="217"/>
      <c r="C21" s="283"/>
      <c r="D21" s="216"/>
      <c r="E21" s="218"/>
      <c r="F21" s="59"/>
      <c r="G21" s="59"/>
      <c r="H21" s="59"/>
      <c r="I21" s="142">
        <v>3</v>
      </c>
      <c r="J21" s="142">
        <v>1</v>
      </c>
      <c r="K21" s="142">
        <v>2</v>
      </c>
      <c r="L21" s="248"/>
    </row>
    <row r="22" spans="1:12" ht="24" customHeight="1" x14ac:dyDescent="0.15">
      <c r="A22" s="267"/>
      <c r="B22" s="217"/>
      <c r="C22" s="283"/>
      <c r="D22" s="216" t="s">
        <v>20</v>
      </c>
      <c r="E22" s="237"/>
      <c r="F22" s="216"/>
      <c r="G22" s="216"/>
      <c r="H22" s="216"/>
      <c r="I22" s="275" t="s">
        <v>165</v>
      </c>
      <c r="J22" s="235"/>
      <c r="K22" s="235"/>
      <c r="L22" s="247" t="s">
        <v>174</v>
      </c>
    </row>
    <row r="23" spans="1:12" x14ac:dyDescent="0.15">
      <c r="A23" s="267"/>
      <c r="B23" s="217"/>
      <c r="C23" s="283"/>
      <c r="D23" s="216"/>
      <c r="E23" s="217"/>
      <c r="F23" s="133"/>
      <c r="G23" s="133"/>
      <c r="H23" s="133"/>
      <c r="I23" s="142">
        <v>2</v>
      </c>
      <c r="J23" s="142">
        <v>1</v>
      </c>
      <c r="K23" s="142">
        <v>1</v>
      </c>
      <c r="L23" s="250"/>
    </row>
    <row r="24" spans="1:12" x14ac:dyDescent="0.15">
      <c r="A24" s="267"/>
      <c r="B24" s="217"/>
      <c r="C24" s="283"/>
      <c r="D24" s="216"/>
      <c r="E24" s="217"/>
      <c r="F24" s="224"/>
      <c r="G24" s="225"/>
      <c r="H24" s="226"/>
      <c r="I24" s="233" t="s">
        <v>132</v>
      </c>
      <c r="J24" s="231"/>
      <c r="K24" s="232"/>
      <c r="L24" s="250"/>
    </row>
    <row r="25" spans="1:12" x14ac:dyDescent="0.15">
      <c r="A25" s="267"/>
      <c r="B25" s="217"/>
      <c r="C25" s="283"/>
      <c r="D25" s="216"/>
      <c r="E25" s="217"/>
      <c r="F25" s="133"/>
      <c r="G25" s="133"/>
      <c r="H25" s="133"/>
      <c r="I25" s="142">
        <v>2</v>
      </c>
      <c r="J25" s="142">
        <v>2</v>
      </c>
      <c r="K25" s="142">
        <v>0</v>
      </c>
      <c r="L25" s="250"/>
    </row>
    <row r="26" spans="1:12" ht="21.75" customHeight="1" x14ac:dyDescent="0.15">
      <c r="A26" s="267"/>
      <c r="B26" s="217"/>
      <c r="C26" s="283"/>
      <c r="D26" s="216"/>
      <c r="E26" s="217"/>
      <c r="F26" s="224"/>
      <c r="G26" s="225"/>
      <c r="H26" s="226"/>
      <c r="I26" s="230" t="s">
        <v>133</v>
      </c>
      <c r="J26" s="231"/>
      <c r="K26" s="232"/>
      <c r="L26" s="250"/>
    </row>
    <row r="27" spans="1:12" x14ac:dyDescent="0.15">
      <c r="A27" s="267"/>
      <c r="B27" s="217"/>
      <c r="C27" s="283"/>
      <c r="D27" s="216"/>
      <c r="E27" s="218"/>
      <c r="F27" s="59"/>
      <c r="G27" s="59"/>
      <c r="H27" s="59"/>
      <c r="I27" s="142">
        <v>3</v>
      </c>
      <c r="J27" s="142">
        <v>1</v>
      </c>
      <c r="K27" s="142">
        <v>2</v>
      </c>
      <c r="L27" s="248"/>
    </row>
    <row r="28" spans="1:12" x14ac:dyDescent="0.15">
      <c r="A28" s="267"/>
      <c r="B28" s="217"/>
      <c r="C28" s="281" t="s">
        <v>31</v>
      </c>
      <c r="D28" s="214"/>
      <c r="E28" s="214"/>
      <c r="F28" s="75"/>
      <c r="G28" s="75"/>
      <c r="H28" s="75"/>
      <c r="I28" s="144">
        <v>10</v>
      </c>
      <c r="J28" s="144">
        <v>5</v>
      </c>
      <c r="K28" s="144">
        <v>5</v>
      </c>
      <c r="L28" s="76"/>
    </row>
    <row r="29" spans="1:12" x14ac:dyDescent="0.15">
      <c r="A29" s="267"/>
      <c r="B29" s="215" t="s">
        <v>32</v>
      </c>
      <c r="C29" s="215"/>
      <c r="D29" s="215"/>
      <c r="E29" s="215"/>
      <c r="F29" s="74"/>
      <c r="G29" s="74"/>
      <c r="H29" s="74"/>
      <c r="I29" s="145">
        <v>20</v>
      </c>
      <c r="J29" s="145">
        <v>13</v>
      </c>
      <c r="K29" s="145">
        <v>7</v>
      </c>
      <c r="L29" s="78"/>
    </row>
    <row r="30" spans="1:12" x14ac:dyDescent="0.15">
      <c r="A30" s="267"/>
      <c r="B30" s="217"/>
      <c r="C30" s="285"/>
      <c r="D30" s="217"/>
      <c r="E30" s="216"/>
      <c r="F30" s="224"/>
      <c r="G30" s="225"/>
      <c r="H30" s="226"/>
      <c r="I30" s="233" t="s">
        <v>134</v>
      </c>
      <c r="J30" s="231"/>
      <c r="K30" s="232"/>
      <c r="L30" s="280"/>
    </row>
    <row r="31" spans="1:12" x14ac:dyDescent="0.15">
      <c r="A31" s="267"/>
      <c r="B31" s="217"/>
      <c r="C31" s="285"/>
      <c r="D31" s="217"/>
      <c r="E31" s="216"/>
      <c r="F31" s="133"/>
      <c r="G31" s="133"/>
      <c r="H31" s="133"/>
      <c r="I31" s="142">
        <v>2</v>
      </c>
      <c r="J31" s="142">
        <v>2</v>
      </c>
      <c r="K31" s="142">
        <v>0</v>
      </c>
      <c r="L31" s="280"/>
    </row>
    <row r="32" spans="1:12" x14ac:dyDescent="0.15">
      <c r="A32" s="267"/>
      <c r="B32" s="217"/>
      <c r="C32" s="285"/>
      <c r="D32" s="217"/>
      <c r="E32" s="216"/>
      <c r="F32" s="224"/>
      <c r="G32" s="225"/>
      <c r="H32" s="226"/>
      <c r="I32" s="233" t="s">
        <v>135</v>
      </c>
      <c r="J32" s="231"/>
      <c r="K32" s="232"/>
      <c r="L32" s="280"/>
    </row>
    <row r="33" spans="1:12" x14ac:dyDescent="0.15">
      <c r="A33" s="267"/>
      <c r="B33" s="217"/>
      <c r="C33" s="285"/>
      <c r="D33" s="217"/>
      <c r="E33" s="216"/>
      <c r="F33" s="133"/>
      <c r="G33" s="133"/>
      <c r="H33" s="133"/>
      <c r="I33" s="142">
        <v>2</v>
      </c>
      <c r="J33" s="142">
        <v>2</v>
      </c>
      <c r="K33" s="142">
        <v>0</v>
      </c>
      <c r="L33" s="280"/>
    </row>
    <row r="34" spans="1:12" x14ac:dyDescent="0.15">
      <c r="A34" s="267"/>
      <c r="B34" s="217"/>
      <c r="C34" s="214" t="s">
        <v>28</v>
      </c>
      <c r="D34" s="214"/>
      <c r="E34" s="214"/>
      <c r="F34" s="75"/>
      <c r="G34" s="75"/>
      <c r="H34" s="75"/>
      <c r="I34" s="144">
        <v>4</v>
      </c>
      <c r="J34" s="144">
        <v>4</v>
      </c>
      <c r="K34" s="144">
        <v>0</v>
      </c>
      <c r="L34" s="77"/>
    </row>
    <row r="35" spans="1:12" x14ac:dyDescent="0.15">
      <c r="A35" s="267"/>
      <c r="B35" s="217"/>
      <c r="C35" s="249" t="s">
        <v>39</v>
      </c>
      <c r="D35" s="216" t="s">
        <v>29</v>
      </c>
      <c r="E35" s="216"/>
      <c r="F35" s="238"/>
      <c r="G35" s="239"/>
      <c r="H35" s="240"/>
      <c r="I35" s="241"/>
      <c r="J35" s="242"/>
      <c r="K35" s="243"/>
      <c r="L35" s="234"/>
    </row>
    <row r="36" spans="1:12" x14ac:dyDescent="0.15">
      <c r="A36" s="267"/>
      <c r="B36" s="217"/>
      <c r="C36" s="217"/>
      <c r="D36" s="216"/>
      <c r="E36" s="216"/>
      <c r="F36" s="5"/>
      <c r="G36" s="5"/>
      <c r="H36" s="5"/>
      <c r="I36" s="143"/>
      <c r="J36" s="143"/>
      <c r="K36" s="143"/>
      <c r="L36" s="220"/>
    </row>
    <row r="37" spans="1:12" ht="22.5" customHeight="1" x14ac:dyDescent="0.15">
      <c r="A37" s="267"/>
      <c r="B37" s="217"/>
      <c r="C37" s="217"/>
      <c r="D37" s="216" t="s">
        <v>20</v>
      </c>
      <c r="E37" s="216"/>
      <c r="F37" s="216"/>
      <c r="G37" s="216"/>
      <c r="H37" s="216"/>
      <c r="I37" s="275" t="s">
        <v>166</v>
      </c>
      <c r="J37" s="235"/>
      <c r="K37" s="235"/>
      <c r="L37" s="236" t="s">
        <v>174</v>
      </c>
    </row>
    <row r="38" spans="1:12" x14ac:dyDescent="0.15">
      <c r="A38" s="267"/>
      <c r="B38" s="217"/>
      <c r="C38" s="217"/>
      <c r="D38" s="216"/>
      <c r="E38" s="216"/>
      <c r="F38" s="133"/>
      <c r="G38" s="133"/>
      <c r="H38" s="133"/>
      <c r="I38" s="142">
        <v>3</v>
      </c>
      <c r="J38" s="142">
        <v>1</v>
      </c>
      <c r="K38" s="142">
        <v>2</v>
      </c>
      <c r="L38" s="280"/>
    </row>
    <row r="39" spans="1:12" x14ac:dyDescent="0.15">
      <c r="A39" s="267"/>
      <c r="B39" s="217"/>
      <c r="C39" s="217"/>
      <c r="D39" s="216"/>
      <c r="E39" s="216"/>
      <c r="F39" s="216"/>
      <c r="G39" s="216"/>
      <c r="H39" s="216"/>
      <c r="I39" s="235" t="s">
        <v>70</v>
      </c>
      <c r="J39" s="235"/>
      <c r="K39" s="235"/>
      <c r="L39" s="280"/>
    </row>
    <row r="40" spans="1:12" x14ac:dyDescent="0.15">
      <c r="A40" s="267"/>
      <c r="B40" s="217"/>
      <c r="C40" s="217"/>
      <c r="D40" s="216"/>
      <c r="E40" s="216"/>
      <c r="F40" s="155"/>
      <c r="G40" s="155"/>
      <c r="H40" s="155"/>
      <c r="I40" s="153">
        <v>2</v>
      </c>
      <c r="J40" s="153">
        <v>2</v>
      </c>
      <c r="K40" s="153">
        <v>0</v>
      </c>
      <c r="L40" s="280"/>
    </row>
    <row r="41" spans="1:12" ht="24" customHeight="1" x14ac:dyDescent="0.15">
      <c r="A41" s="267"/>
      <c r="B41" s="217"/>
      <c r="C41" s="217"/>
      <c r="D41" s="216"/>
      <c r="E41" s="216"/>
      <c r="F41" s="224"/>
      <c r="G41" s="225"/>
      <c r="H41" s="226"/>
      <c r="I41" s="230" t="s">
        <v>167</v>
      </c>
      <c r="J41" s="231"/>
      <c r="K41" s="232"/>
      <c r="L41" s="280"/>
    </row>
    <row r="42" spans="1:12" x14ac:dyDescent="0.15">
      <c r="A42" s="267"/>
      <c r="B42" s="217"/>
      <c r="C42" s="217"/>
      <c r="D42" s="216"/>
      <c r="E42" s="216"/>
      <c r="F42" s="59"/>
      <c r="G42" s="59"/>
      <c r="H42" s="59"/>
      <c r="I42" s="142">
        <v>3</v>
      </c>
      <c r="J42" s="142">
        <v>1</v>
      </c>
      <c r="K42" s="142">
        <v>2</v>
      </c>
      <c r="L42" s="220"/>
    </row>
    <row r="43" spans="1:12" x14ac:dyDescent="0.15">
      <c r="A43" s="267"/>
      <c r="B43" s="217"/>
      <c r="C43" s="214" t="s">
        <v>30</v>
      </c>
      <c r="D43" s="214"/>
      <c r="E43" s="214"/>
      <c r="F43" s="75"/>
      <c r="G43" s="75"/>
      <c r="H43" s="75"/>
      <c r="I43" s="144">
        <v>8</v>
      </c>
      <c r="J43" s="144">
        <v>4</v>
      </c>
      <c r="K43" s="144">
        <v>4</v>
      </c>
      <c r="L43" s="77"/>
    </row>
    <row r="44" spans="1:12" x14ac:dyDescent="0.15">
      <c r="A44" s="267"/>
      <c r="B44" s="217"/>
      <c r="C44" s="249" t="s">
        <v>40</v>
      </c>
      <c r="D44" s="216" t="s">
        <v>29</v>
      </c>
      <c r="E44" s="237"/>
      <c r="F44" s="224"/>
      <c r="G44" s="225"/>
      <c r="H44" s="226"/>
      <c r="I44" s="235" t="s">
        <v>136</v>
      </c>
      <c r="J44" s="235"/>
      <c r="K44" s="235"/>
      <c r="L44" s="273" t="s">
        <v>174</v>
      </c>
    </row>
    <row r="45" spans="1:12" x14ac:dyDescent="0.15">
      <c r="A45" s="267"/>
      <c r="B45" s="217"/>
      <c r="C45" s="217"/>
      <c r="D45" s="216"/>
      <c r="E45" s="218"/>
      <c r="F45" s="59"/>
      <c r="G45" s="59"/>
      <c r="H45" s="59"/>
      <c r="I45" s="142">
        <v>3</v>
      </c>
      <c r="J45" s="142">
        <v>1</v>
      </c>
      <c r="K45" s="142">
        <v>2</v>
      </c>
      <c r="L45" s="274"/>
    </row>
    <row r="46" spans="1:12" x14ac:dyDescent="0.15">
      <c r="A46" s="267"/>
      <c r="B46" s="217"/>
      <c r="C46" s="217"/>
      <c r="D46" s="216" t="s">
        <v>20</v>
      </c>
      <c r="E46" s="237"/>
      <c r="F46" s="216"/>
      <c r="G46" s="216"/>
      <c r="H46" s="216"/>
      <c r="I46" s="235" t="s">
        <v>168</v>
      </c>
      <c r="J46" s="235"/>
      <c r="K46" s="235"/>
      <c r="L46" s="234" t="s">
        <v>174</v>
      </c>
    </row>
    <row r="47" spans="1:12" x14ac:dyDescent="0.15">
      <c r="A47" s="267"/>
      <c r="B47" s="217"/>
      <c r="C47" s="217"/>
      <c r="D47" s="216"/>
      <c r="E47" s="217"/>
      <c r="F47" s="133"/>
      <c r="G47" s="133"/>
      <c r="H47" s="133"/>
      <c r="I47" s="142">
        <v>3</v>
      </c>
      <c r="J47" s="142">
        <v>1</v>
      </c>
      <c r="K47" s="142">
        <v>2</v>
      </c>
      <c r="L47" s="219"/>
    </row>
    <row r="48" spans="1:12" ht="24" customHeight="1" x14ac:dyDescent="0.15">
      <c r="A48" s="267"/>
      <c r="B48" s="217"/>
      <c r="C48" s="217"/>
      <c r="D48" s="216"/>
      <c r="E48" s="217"/>
      <c r="F48" s="224"/>
      <c r="G48" s="225"/>
      <c r="H48" s="226"/>
      <c r="I48" s="230" t="s">
        <v>137</v>
      </c>
      <c r="J48" s="231"/>
      <c r="K48" s="232"/>
      <c r="L48" s="219"/>
    </row>
    <row r="49" spans="1:12" x14ac:dyDescent="0.15">
      <c r="A49" s="267"/>
      <c r="B49" s="217"/>
      <c r="C49" s="217"/>
      <c r="D49" s="216"/>
      <c r="E49" s="217"/>
      <c r="F49" s="133"/>
      <c r="G49" s="133"/>
      <c r="H49" s="133"/>
      <c r="I49" s="142">
        <v>3</v>
      </c>
      <c r="J49" s="142">
        <v>1</v>
      </c>
      <c r="K49" s="142">
        <v>2</v>
      </c>
      <c r="L49" s="219"/>
    </row>
    <row r="50" spans="1:12" x14ac:dyDescent="0.15">
      <c r="A50" s="267"/>
      <c r="B50" s="217"/>
      <c r="C50" s="214" t="s">
        <v>31</v>
      </c>
      <c r="D50" s="214"/>
      <c r="E50" s="214"/>
      <c r="F50" s="75"/>
      <c r="G50" s="75"/>
      <c r="H50" s="75"/>
      <c r="I50" s="144">
        <v>9</v>
      </c>
      <c r="J50" s="144">
        <v>2</v>
      </c>
      <c r="K50" s="144">
        <v>4</v>
      </c>
      <c r="L50" s="77"/>
    </row>
    <row r="51" spans="1:12" x14ac:dyDescent="0.15">
      <c r="A51" s="268"/>
      <c r="B51" s="215" t="s">
        <v>32</v>
      </c>
      <c r="C51" s="215"/>
      <c r="D51" s="215"/>
      <c r="E51" s="215"/>
      <c r="F51" s="74"/>
      <c r="G51" s="74"/>
      <c r="H51" s="74"/>
      <c r="I51" s="145">
        <v>21</v>
      </c>
      <c r="J51" s="145">
        <v>11</v>
      </c>
      <c r="K51" s="145">
        <v>10</v>
      </c>
      <c r="L51" s="78"/>
    </row>
    <row r="52" spans="1:12" x14ac:dyDescent="0.15">
      <c r="A52" s="266">
        <v>2</v>
      </c>
      <c r="B52" s="237">
        <v>1</v>
      </c>
      <c r="C52" s="249" t="s">
        <v>38</v>
      </c>
      <c r="D52" s="216" t="s">
        <v>19</v>
      </c>
      <c r="E52" s="216"/>
      <c r="F52" s="216"/>
      <c r="G52" s="216"/>
      <c r="H52" s="216"/>
      <c r="I52" s="235"/>
      <c r="J52" s="235"/>
      <c r="K52" s="235"/>
      <c r="L52" s="247"/>
    </row>
    <row r="53" spans="1:12" x14ac:dyDescent="0.15">
      <c r="A53" s="267"/>
      <c r="B53" s="217"/>
      <c r="C53" s="217"/>
      <c r="D53" s="216"/>
      <c r="E53" s="216"/>
      <c r="F53" s="59"/>
      <c r="G53" s="59"/>
      <c r="H53" s="59"/>
      <c r="I53" s="142"/>
      <c r="J53" s="142"/>
      <c r="K53" s="142"/>
      <c r="L53" s="248"/>
    </row>
    <row r="54" spans="1:12" x14ac:dyDescent="0.15">
      <c r="A54" s="267"/>
      <c r="B54" s="217"/>
      <c r="C54" s="217"/>
      <c r="D54" s="216" t="s">
        <v>20</v>
      </c>
      <c r="E54" s="237"/>
      <c r="F54" s="238"/>
      <c r="G54" s="239"/>
      <c r="H54" s="240"/>
      <c r="I54" s="241" t="s">
        <v>138</v>
      </c>
      <c r="J54" s="242"/>
      <c r="K54" s="243"/>
      <c r="L54" s="247" t="s">
        <v>174</v>
      </c>
    </row>
    <row r="55" spans="1:12" x14ac:dyDescent="0.15">
      <c r="A55" s="267"/>
      <c r="B55" s="217"/>
      <c r="C55" s="217"/>
      <c r="D55" s="216"/>
      <c r="E55" s="217"/>
      <c r="F55" s="134"/>
      <c r="G55" s="135"/>
      <c r="H55" s="136"/>
      <c r="I55" s="146">
        <v>2</v>
      </c>
      <c r="J55" s="147">
        <v>2</v>
      </c>
      <c r="K55" s="148">
        <v>0</v>
      </c>
      <c r="L55" s="250"/>
    </row>
    <row r="56" spans="1:12" x14ac:dyDescent="0.15">
      <c r="A56" s="267"/>
      <c r="B56" s="217"/>
      <c r="C56" s="217"/>
      <c r="D56" s="216"/>
      <c r="E56" s="217"/>
      <c r="F56" s="238"/>
      <c r="G56" s="239"/>
      <c r="H56" s="240"/>
      <c r="I56" s="241" t="s">
        <v>139</v>
      </c>
      <c r="J56" s="242"/>
      <c r="K56" s="243"/>
      <c r="L56" s="250"/>
    </row>
    <row r="57" spans="1:12" x14ac:dyDescent="0.15">
      <c r="A57" s="267"/>
      <c r="B57" s="217"/>
      <c r="C57" s="218"/>
      <c r="D57" s="216"/>
      <c r="E57" s="218"/>
      <c r="F57" s="5"/>
      <c r="G57" s="5"/>
      <c r="H57" s="5"/>
      <c r="I57" s="143">
        <v>2</v>
      </c>
      <c r="J57" s="143">
        <v>2</v>
      </c>
      <c r="K57" s="143">
        <v>0</v>
      </c>
      <c r="L57" s="248"/>
    </row>
    <row r="58" spans="1:12" x14ac:dyDescent="0.15">
      <c r="A58" s="267"/>
      <c r="B58" s="217"/>
      <c r="C58" s="214" t="s">
        <v>28</v>
      </c>
      <c r="D58" s="214"/>
      <c r="E58" s="214"/>
      <c r="F58" s="75"/>
      <c r="G58" s="75"/>
      <c r="H58" s="75"/>
      <c r="I58" s="144">
        <v>4</v>
      </c>
      <c r="J58" s="144">
        <v>4</v>
      </c>
      <c r="K58" s="144">
        <v>0</v>
      </c>
      <c r="L58" s="76"/>
    </row>
    <row r="59" spans="1:12" x14ac:dyDescent="0.15">
      <c r="A59" s="267"/>
      <c r="B59" s="217"/>
      <c r="C59" s="249" t="s">
        <v>41</v>
      </c>
      <c r="D59" s="216" t="s">
        <v>29</v>
      </c>
      <c r="E59" s="216"/>
      <c r="F59" s="238"/>
      <c r="G59" s="239"/>
      <c r="H59" s="240"/>
      <c r="I59" s="241"/>
      <c r="J59" s="242"/>
      <c r="K59" s="243"/>
      <c r="L59" s="247"/>
    </row>
    <row r="60" spans="1:12" x14ac:dyDescent="0.15">
      <c r="A60" s="267"/>
      <c r="B60" s="217"/>
      <c r="C60" s="217"/>
      <c r="D60" s="216"/>
      <c r="E60" s="216"/>
      <c r="F60" s="5"/>
      <c r="G60" s="5"/>
      <c r="H60" s="5"/>
      <c r="I60" s="143"/>
      <c r="J60" s="143"/>
      <c r="K60" s="143"/>
      <c r="L60" s="248"/>
    </row>
    <row r="61" spans="1:12" x14ac:dyDescent="0.15">
      <c r="A61" s="267"/>
      <c r="B61" s="217"/>
      <c r="C61" s="217"/>
      <c r="D61" s="216" t="s">
        <v>20</v>
      </c>
      <c r="E61" s="216"/>
      <c r="F61" s="216"/>
      <c r="G61" s="216"/>
      <c r="H61" s="216"/>
      <c r="I61" s="235" t="s">
        <v>140</v>
      </c>
      <c r="J61" s="235"/>
      <c r="K61" s="235"/>
      <c r="L61" s="247" t="s">
        <v>174</v>
      </c>
    </row>
    <row r="62" spans="1:12" x14ac:dyDescent="0.15">
      <c r="A62" s="267"/>
      <c r="B62" s="217"/>
      <c r="C62" s="217"/>
      <c r="D62" s="216"/>
      <c r="E62" s="216"/>
      <c r="F62" s="133"/>
      <c r="G62" s="133"/>
      <c r="H62" s="133"/>
      <c r="I62" s="142">
        <v>3</v>
      </c>
      <c r="J62" s="142">
        <v>1</v>
      </c>
      <c r="K62" s="142">
        <v>2</v>
      </c>
      <c r="L62" s="250"/>
    </row>
    <row r="63" spans="1:12" ht="25.5" customHeight="1" x14ac:dyDescent="0.15">
      <c r="A63" s="267"/>
      <c r="B63" s="217"/>
      <c r="C63" s="217"/>
      <c r="D63" s="216"/>
      <c r="E63" s="216"/>
      <c r="F63" s="224"/>
      <c r="G63" s="225"/>
      <c r="H63" s="226"/>
      <c r="I63" s="230" t="s">
        <v>169</v>
      </c>
      <c r="J63" s="231"/>
      <c r="K63" s="232"/>
      <c r="L63" s="250"/>
    </row>
    <row r="64" spans="1:12" x14ac:dyDescent="0.15">
      <c r="A64" s="267"/>
      <c r="B64" s="217"/>
      <c r="C64" s="217"/>
      <c r="D64" s="216"/>
      <c r="E64" s="216"/>
      <c r="F64" s="59"/>
      <c r="G64" s="59"/>
      <c r="H64" s="59"/>
      <c r="I64" s="142">
        <v>3</v>
      </c>
      <c r="J64" s="142">
        <v>1</v>
      </c>
      <c r="K64" s="142">
        <v>2</v>
      </c>
      <c r="L64" s="248"/>
    </row>
    <row r="65" spans="1:12" x14ac:dyDescent="0.15">
      <c r="A65" s="267"/>
      <c r="B65" s="217"/>
      <c r="C65" s="214" t="s">
        <v>30</v>
      </c>
      <c r="D65" s="214"/>
      <c r="E65" s="214"/>
      <c r="F65" s="75"/>
      <c r="G65" s="75"/>
      <c r="H65" s="75"/>
      <c r="I65" s="144">
        <v>6</v>
      </c>
      <c r="J65" s="144">
        <v>2</v>
      </c>
      <c r="K65" s="144">
        <v>4</v>
      </c>
      <c r="L65" s="76"/>
    </row>
    <row r="66" spans="1:12" x14ac:dyDescent="0.15">
      <c r="A66" s="267"/>
      <c r="B66" s="217"/>
      <c r="C66" s="249" t="s">
        <v>40</v>
      </c>
      <c r="D66" s="216" t="s">
        <v>29</v>
      </c>
      <c r="E66" s="237"/>
      <c r="F66" s="224"/>
      <c r="G66" s="225"/>
      <c r="H66" s="226"/>
      <c r="I66" s="235"/>
      <c r="J66" s="235"/>
      <c r="K66" s="235"/>
      <c r="L66" s="247"/>
    </row>
    <row r="67" spans="1:12" x14ac:dyDescent="0.15">
      <c r="A67" s="267"/>
      <c r="B67" s="217"/>
      <c r="C67" s="217"/>
      <c r="D67" s="216"/>
      <c r="E67" s="218"/>
      <c r="F67" s="59"/>
      <c r="G67" s="59"/>
      <c r="H67" s="59"/>
      <c r="I67" s="142"/>
      <c r="J67" s="142"/>
      <c r="K67" s="142"/>
      <c r="L67" s="248"/>
    </row>
    <row r="68" spans="1:12" ht="22.5" customHeight="1" x14ac:dyDescent="0.15">
      <c r="A68" s="267"/>
      <c r="B68" s="217"/>
      <c r="C68" s="217"/>
      <c r="D68" s="216" t="s">
        <v>20</v>
      </c>
      <c r="E68" s="237"/>
      <c r="F68" s="216"/>
      <c r="G68" s="216"/>
      <c r="H68" s="216"/>
      <c r="I68" s="275" t="s">
        <v>170</v>
      </c>
      <c r="J68" s="235"/>
      <c r="K68" s="235"/>
      <c r="L68" s="247" t="s">
        <v>174</v>
      </c>
    </row>
    <row r="69" spans="1:12" ht="18" customHeight="1" x14ac:dyDescent="0.15">
      <c r="A69" s="267"/>
      <c r="B69" s="217"/>
      <c r="C69" s="217"/>
      <c r="D69" s="216"/>
      <c r="E69" s="217"/>
      <c r="F69" s="133"/>
      <c r="G69" s="133"/>
      <c r="H69" s="133"/>
      <c r="I69" s="142">
        <v>3</v>
      </c>
      <c r="J69" s="142">
        <v>1</v>
      </c>
      <c r="K69" s="142">
        <v>2</v>
      </c>
      <c r="L69" s="250"/>
    </row>
    <row r="70" spans="1:12" x14ac:dyDescent="0.15">
      <c r="A70" s="267"/>
      <c r="B70" s="217"/>
      <c r="C70" s="217"/>
      <c r="D70" s="216"/>
      <c r="E70" s="217"/>
      <c r="F70" s="224"/>
      <c r="G70" s="225"/>
      <c r="H70" s="226"/>
      <c r="I70" s="233" t="s">
        <v>141</v>
      </c>
      <c r="J70" s="231"/>
      <c r="K70" s="232"/>
      <c r="L70" s="250"/>
    </row>
    <row r="71" spans="1:12" x14ac:dyDescent="0.15">
      <c r="A71" s="267"/>
      <c r="B71" s="217"/>
      <c r="C71" s="217"/>
      <c r="D71" s="216"/>
      <c r="E71" s="217"/>
      <c r="F71" s="133"/>
      <c r="G71" s="133"/>
      <c r="H71" s="133"/>
      <c r="I71" s="142">
        <v>3</v>
      </c>
      <c r="J71" s="142">
        <v>1</v>
      </c>
      <c r="K71" s="142">
        <v>2</v>
      </c>
      <c r="L71" s="250"/>
    </row>
    <row r="72" spans="1:12" ht="25.5" customHeight="1" x14ac:dyDescent="0.15">
      <c r="A72" s="267"/>
      <c r="B72" s="217"/>
      <c r="C72" s="217"/>
      <c r="D72" s="216"/>
      <c r="E72" s="217"/>
      <c r="F72" s="224"/>
      <c r="G72" s="225"/>
      <c r="H72" s="226"/>
      <c r="I72" s="230" t="s">
        <v>143</v>
      </c>
      <c r="J72" s="231"/>
      <c r="K72" s="232"/>
      <c r="L72" s="250"/>
    </row>
    <row r="73" spans="1:12" x14ac:dyDescent="0.15">
      <c r="A73" s="267"/>
      <c r="B73" s="217"/>
      <c r="C73" s="217"/>
      <c r="D73" s="216"/>
      <c r="E73" s="217"/>
      <c r="F73" s="137"/>
      <c r="G73" s="138"/>
      <c r="H73" s="139"/>
      <c r="I73" s="140">
        <v>2</v>
      </c>
      <c r="J73" s="149">
        <v>1</v>
      </c>
      <c r="K73" s="150">
        <v>1</v>
      </c>
      <c r="L73" s="250"/>
    </row>
    <row r="74" spans="1:12" x14ac:dyDescent="0.15">
      <c r="A74" s="267"/>
      <c r="B74" s="217"/>
      <c r="C74" s="217"/>
      <c r="D74" s="216"/>
      <c r="E74" s="217"/>
      <c r="F74" s="224"/>
      <c r="G74" s="225"/>
      <c r="H74" s="226"/>
      <c r="I74" s="233" t="s">
        <v>142</v>
      </c>
      <c r="J74" s="231"/>
      <c r="K74" s="232"/>
      <c r="L74" s="250"/>
    </row>
    <row r="75" spans="1:12" x14ac:dyDescent="0.15">
      <c r="A75" s="267"/>
      <c r="B75" s="217"/>
      <c r="C75" s="217"/>
      <c r="D75" s="216"/>
      <c r="E75" s="218"/>
      <c r="F75" s="59"/>
      <c r="G75" s="59"/>
      <c r="H75" s="59"/>
      <c r="I75" s="142">
        <v>2</v>
      </c>
      <c r="J75" s="142">
        <v>1</v>
      </c>
      <c r="K75" s="142">
        <v>1</v>
      </c>
      <c r="L75" s="248"/>
    </row>
    <row r="76" spans="1:12" x14ac:dyDescent="0.15">
      <c r="A76" s="267"/>
      <c r="B76" s="217"/>
      <c r="C76" s="214" t="s">
        <v>31</v>
      </c>
      <c r="D76" s="214"/>
      <c r="E76" s="214"/>
      <c r="F76" s="75"/>
      <c r="G76" s="75"/>
      <c r="H76" s="75"/>
      <c r="I76" s="144">
        <v>10</v>
      </c>
      <c r="J76" s="144">
        <v>4</v>
      </c>
      <c r="K76" s="144">
        <v>6</v>
      </c>
      <c r="L76" s="76"/>
    </row>
    <row r="77" spans="1:12" x14ac:dyDescent="0.15">
      <c r="A77" s="267"/>
      <c r="B77" s="215" t="s">
        <v>32</v>
      </c>
      <c r="C77" s="215"/>
      <c r="D77" s="215"/>
      <c r="E77" s="215"/>
      <c r="F77" s="74"/>
      <c r="G77" s="74"/>
      <c r="H77" s="74"/>
      <c r="I77" s="145">
        <v>20</v>
      </c>
      <c r="J77" s="145">
        <v>10</v>
      </c>
      <c r="K77" s="145">
        <v>10</v>
      </c>
      <c r="L77" s="78"/>
    </row>
    <row r="78" spans="1:12" ht="16.5" customHeight="1" x14ac:dyDescent="0.15">
      <c r="A78" s="267"/>
      <c r="B78" s="237">
        <v>2</v>
      </c>
      <c r="C78" s="249" t="s">
        <v>38</v>
      </c>
      <c r="D78" s="216" t="s">
        <v>19</v>
      </c>
      <c r="E78" s="216"/>
      <c r="F78" s="216"/>
      <c r="G78" s="216"/>
      <c r="H78" s="216"/>
      <c r="I78" s="235"/>
      <c r="J78" s="235"/>
      <c r="K78" s="235"/>
      <c r="L78" s="236"/>
    </row>
    <row r="79" spans="1:12" x14ac:dyDescent="0.15">
      <c r="A79" s="267"/>
      <c r="B79" s="217"/>
      <c r="C79" s="217"/>
      <c r="D79" s="216"/>
      <c r="E79" s="216"/>
      <c r="F79" s="59"/>
      <c r="G79" s="59"/>
      <c r="H79" s="59"/>
      <c r="I79" s="142"/>
      <c r="J79" s="142"/>
      <c r="K79" s="142"/>
      <c r="L79" s="220"/>
    </row>
    <row r="80" spans="1:12" x14ac:dyDescent="0.15">
      <c r="A80" s="267"/>
      <c r="B80" s="217"/>
      <c r="C80" s="217"/>
      <c r="D80" s="216" t="s">
        <v>20</v>
      </c>
      <c r="E80" s="237"/>
      <c r="F80" s="238"/>
      <c r="G80" s="239"/>
      <c r="H80" s="240"/>
      <c r="I80" s="241"/>
      <c r="J80" s="242"/>
      <c r="K80" s="243"/>
      <c r="L80" s="234"/>
    </row>
    <row r="81" spans="1:12" x14ac:dyDescent="0.15">
      <c r="A81" s="267"/>
      <c r="B81" s="217"/>
      <c r="C81" s="218"/>
      <c r="D81" s="216"/>
      <c r="E81" s="218"/>
      <c r="F81" s="5"/>
      <c r="G81" s="5"/>
      <c r="H81" s="5"/>
      <c r="I81" s="143"/>
      <c r="J81" s="143"/>
      <c r="K81" s="143"/>
      <c r="L81" s="219"/>
    </row>
    <row r="82" spans="1:12" x14ac:dyDescent="0.15">
      <c r="A82" s="267"/>
      <c r="B82" s="217"/>
      <c r="C82" s="214" t="s">
        <v>28</v>
      </c>
      <c r="D82" s="214"/>
      <c r="E82" s="214"/>
      <c r="F82" s="75"/>
      <c r="G82" s="75"/>
      <c r="H82" s="75"/>
      <c r="I82" s="144"/>
      <c r="J82" s="144"/>
      <c r="K82" s="144"/>
      <c r="L82" s="77"/>
    </row>
    <row r="83" spans="1:12" ht="16.5" customHeight="1" x14ac:dyDescent="0.15">
      <c r="A83" s="267"/>
      <c r="B83" s="217"/>
      <c r="C83" s="249" t="s">
        <v>41</v>
      </c>
      <c r="D83" s="216" t="s">
        <v>29</v>
      </c>
      <c r="E83" s="216"/>
      <c r="F83" s="238"/>
      <c r="G83" s="239"/>
      <c r="H83" s="240"/>
      <c r="I83" s="241"/>
      <c r="J83" s="242"/>
      <c r="K83" s="243"/>
      <c r="L83" s="234"/>
    </row>
    <row r="84" spans="1:12" x14ac:dyDescent="0.15">
      <c r="A84" s="267"/>
      <c r="B84" s="217"/>
      <c r="C84" s="217"/>
      <c r="D84" s="216"/>
      <c r="E84" s="216"/>
      <c r="F84" s="5"/>
      <c r="G84" s="5"/>
      <c r="H84" s="5"/>
      <c r="I84" s="143"/>
      <c r="J84" s="143"/>
      <c r="K84" s="143"/>
      <c r="L84" s="220"/>
    </row>
    <row r="85" spans="1:12" ht="24.75" customHeight="1" x14ac:dyDescent="0.15">
      <c r="A85" s="267"/>
      <c r="B85" s="217"/>
      <c r="C85" s="217"/>
      <c r="D85" s="216" t="s">
        <v>20</v>
      </c>
      <c r="E85" s="216"/>
      <c r="F85" s="216"/>
      <c r="G85" s="216"/>
      <c r="H85" s="216"/>
      <c r="I85" s="275" t="s">
        <v>144</v>
      </c>
      <c r="J85" s="235"/>
      <c r="K85" s="235"/>
      <c r="L85" s="236" t="s">
        <v>174</v>
      </c>
    </row>
    <row r="86" spans="1:12" x14ac:dyDescent="0.15">
      <c r="A86" s="267"/>
      <c r="B86" s="217"/>
      <c r="C86" s="217"/>
      <c r="D86" s="216"/>
      <c r="E86" s="216"/>
      <c r="F86" s="133"/>
      <c r="G86" s="133"/>
      <c r="H86" s="133"/>
      <c r="I86" s="142">
        <v>3</v>
      </c>
      <c r="J86" s="142">
        <v>1</v>
      </c>
      <c r="K86" s="142">
        <v>2</v>
      </c>
      <c r="L86" s="280"/>
    </row>
    <row r="87" spans="1:12" ht="23.25" customHeight="1" x14ac:dyDescent="0.15">
      <c r="A87" s="267"/>
      <c r="B87" s="217"/>
      <c r="C87" s="217"/>
      <c r="D87" s="216"/>
      <c r="E87" s="216"/>
      <c r="F87" s="224"/>
      <c r="G87" s="225"/>
      <c r="H87" s="226"/>
      <c r="I87" s="230" t="s">
        <v>145</v>
      </c>
      <c r="J87" s="231"/>
      <c r="K87" s="232"/>
      <c r="L87" s="280"/>
    </row>
    <row r="88" spans="1:12" x14ac:dyDescent="0.15">
      <c r="A88" s="267"/>
      <c r="B88" s="217"/>
      <c r="C88" s="217"/>
      <c r="D88" s="216"/>
      <c r="E88" s="216"/>
      <c r="F88" s="59"/>
      <c r="G88" s="59"/>
      <c r="H88" s="59"/>
      <c r="I88" s="142">
        <v>3</v>
      </c>
      <c r="J88" s="142">
        <v>1</v>
      </c>
      <c r="K88" s="142">
        <v>2</v>
      </c>
      <c r="L88" s="220"/>
    </row>
    <row r="89" spans="1:12" x14ac:dyDescent="0.15">
      <c r="A89" s="267"/>
      <c r="B89" s="217"/>
      <c r="C89" s="214" t="s">
        <v>30</v>
      </c>
      <c r="D89" s="214"/>
      <c r="E89" s="214"/>
      <c r="F89" s="75"/>
      <c r="G89" s="75"/>
      <c r="H89" s="75"/>
      <c r="I89" s="144">
        <v>6</v>
      </c>
      <c r="J89" s="144">
        <v>2</v>
      </c>
      <c r="K89" s="144">
        <v>4</v>
      </c>
      <c r="L89" s="77"/>
    </row>
    <row r="90" spans="1:12" x14ac:dyDescent="0.15">
      <c r="A90" s="267"/>
      <c r="B90" s="217"/>
      <c r="C90" s="249" t="s">
        <v>42</v>
      </c>
      <c r="D90" s="216" t="s">
        <v>29</v>
      </c>
      <c r="E90" s="237"/>
      <c r="F90" s="224"/>
      <c r="G90" s="225"/>
      <c r="H90" s="226"/>
      <c r="I90" s="235"/>
      <c r="J90" s="235"/>
      <c r="K90" s="235"/>
      <c r="L90" s="273"/>
    </row>
    <row r="91" spans="1:12" x14ac:dyDescent="0.15">
      <c r="A91" s="267"/>
      <c r="B91" s="217"/>
      <c r="C91" s="217"/>
      <c r="D91" s="216"/>
      <c r="E91" s="218"/>
      <c r="F91" s="59"/>
      <c r="G91" s="59"/>
      <c r="H91" s="59"/>
      <c r="I91" s="142"/>
      <c r="J91" s="142"/>
      <c r="K91" s="142"/>
      <c r="L91" s="274"/>
    </row>
    <row r="92" spans="1:12" ht="24.75" customHeight="1" x14ac:dyDescent="0.15">
      <c r="A92" s="267"/>
      <c r="B92" s="217"/>
      <c r="C92" s="217"/>
      <c r="D92" s="216" t="s">
        <v>20</v>
      </c>
      <c r="E92" s="237"/>
      <c r="F92" s="216"/>
      <c r="G92" s="216"/>
      <c r="H92" s="216"/>
      <c r="I92" s="275" t="s">
        <v>160</v>
      </c>
      <c r="J92" s="235"/>
      <c r="K92" s="235"/>
      <c r="L92" s="234" t="s">
        <v>174</v>
      </c>
    </row>
    <row r="93" spans="1:12" x14ac:dyDescent="0.15">
      <c r="A93" s="267"/>
      <c r="B93" s="217"/>
      <c r="C93" s="217"/>
      <c r="D93" s="216"/>
      <c r="E93" s="217"/>
      <c r="F93" s="133"/>
      <c r="G93" s="133"/>
      <c r="H93" s="133"/>
      <c r="I93" s="142">
        <v>3</v>
      </c>
      <c r="J93" s="142">
        <v>1</v>
      </c>
      <c r="K93" s="142">
        <v>2</v>
      </c>
      <c r="L93" s="219"/>
    </row>
    <row r="94" spans="1:12" x14ac:dyDescent="0.15">
      <c r="A94" s="267"/>
      <c r="B94" s="217"/>
      <c r="C94" s="217"/>
      <c r="D94" s="216"/>
      <c r="E94" s="217"/>
      <c r="F94" s="224"/>
      <c r="G94" s="225"/>
      <c r="H94" s="226"/>
      <c r="I94" s="279" t="s">
        <v>146</v>
      </c>
      <c r="J94" s="228"/>
      <c r="K94" s="229"/>
      <c r="L94" s="219"/>
    </row>
    <row r="95" spans="1:12" x14ac:dyDescent="0.15">
      <c r="A95" s="267"/>
      <c r="B95" s="217"/>
      <c r="C95" s="217"/>
      <c r="D95" s="216"/>
      <c r="E95" s="217"/>
      <c r="F95" s="133"/>
      <c r="G95" s="133"/>
      <c r="H95" s="133"/>
      <c r="I95" s="142">
        <v>3</v>
      </c>
      <c r="J95" s="142">
        <v>1</v>
      </c>
      <c r="K95" s="142">
        <v>2</v>
      </c>
      <c r="L95" s="219"/>
    </row>
    <row r="96" spans="1:12" ht="25.5" customHeight="1" x14ac:dyDescent="0.15">
      <c r="A96" s="267"/>
      <c r="B96" s="217"/>
      <c r="C96" s="217"/>
      <c r="D96" s="216"/>
      <c r="E96" s="217"/>
      <c r="F96" s="224"/>
      <c r="G96" s="225"/>
      <c r="H96" s="226"/>
      <c r="I96" s="230" t="s">
        <v>147</v>
      </c>
      <c r="J96" s="231"/>
      <c r="K96" s="232"/>
      <c r="L96" s="219"/>
    </row>
    <row r="97" spans="1:12" x14ac:dyDescent="0.15">
      <c r="A97" s="267"/>
      <c r="B97" s="217"/>
      <c r="C97" s="217"/>
      <c r="D97" s="216"/>
      <c r="E97" s="217"/>
      <c r="F97" s="133"/>
      <c r="G97" s="133"/>
      <c r="H97" s="133"/>
      <c r="I97" s="142">
        <v>3</v>
      </c>
      <c r="J97" s="142">
        <v>1</v>
      </c>
      <c r="K97" s="142">
        <v>2</v>
      </c>
      <c r="L97" s="219"/>
    </row>
    <row r="98" spans="1:12" ht="24" customHeight="1" x14ac:dyDescent="0.15">
      <c r="A98" s="267"/>
      <c r="B98" s="217"/>
      <c r="C98" s="217"/>
      <c r="D98" s="216"/>
      <c r="E98" s="217"/>
      <c r="F98" s="224"/>
      <c r="G98" s="225"/>
      <c r="H98" s="226"/>
      <c r="I98" s="230" t="s">
        <v>161</v>
      </c>
      <c r="J98" s="231"/>
      <c r="K98" s="232"/>
      <c r="L98" s="219"/>
    </row>
    <row r="99" spans="1:12" ht="17.25" customHeight="1" x14ac:dyDescent="0.15">
      <c r="A99" s="267"/>
      <c r="B99" s="217"/>
      <c r="C99" s="217"/>
      <c r="D99" s="216"/>
      <c r="E99" s="217"/>
      <c r="F99" s="133"/>
      <c r="G99" s="133"/>
      <c r="H99" s="133"/>
      <c r="I99" s="142">
        <v>2</v>
      </c>
      <c r="J99" s="142">
        <v>1</v>
      </c>
      <c r="K99" s="142">
        <v>1</v>
      </c>
      <c r="L99" s="219"/>
    </row>
    <row r="100" spans="1:12" ht="23.25" customHeight="1" x14ac:dyDescent="0.15">
      <c r="A100" s="267"/>
      <c r="B100" s="217"/>
      <c r="C100" s="217"/>
      <c r="D100" s="216"/>
      <c r="E100" s="217"/>
      <c r="F100" s="276"/>
      <c r="G100" s="277"/>
      <c r="H100" s="278"/>
      <c r="I100" s="230" t="s">
        <v>148</v>
      </c>
      <c r="J100" s="231"/>
      <c r="K100" s="232"/>
      <c r="L100" s="219"/>
    </row>
    <row r="101" spans="1:12" x14ac:dyDescent="0.15">
      <c r="A101" s="267"/>
      <c r="B101" s="217"/>
      <c r="C101" s="217"/>
      <c r="D101" s="216"/>
      <c r="E101" s="217"/>
      <c r="F101" s="133"/>
      <c r="G101" s="133"/>
      <c r="H101" s="133"/>
      <c r="I101" s="142">
        <v>2</v>
      </c>
      <c r="J101" s="142">
        <v>1</v>
      </c>
      <c r="K101" s="142">
        <v>1</v>
      </c>
      <c r="L101" s="219"/>
    </row>
    <row r="102" spans="1:12" x14ac:dyDescent="0.15">
      <c r="A102" s="267"/>
      <c r="B102" s="217"/>
      <c r="C102" s="214" t="s">
        <v>31</v>
      </c>
      <c r="D102" s="214"/>
      <c r="E102" s="214"/>
      <c r="F102" s="75"/>
      <c r="G102" s="75"/>
      <c r="H102" s="75"/>
      <c r="I102" s="144">
        <v>13</v>
      </c>
      <c r="J102" s="144">
        <v>5</v>
      </c>
      <c r="K102" s="144">
        <v>8</v>
      </c>
      <c r="L102" s="77"/>
    </row>
    <row r="103" spans="1:12" x14ac:dyDescent="0.15">
      <c r="A103" s="268"/>
      <c r="B103" s="215" t="s">
        <v>32</v>
      </c>
      <c r="C103" s="215"/>
      <c r="D103" s="215"/>
      <c r="E103" s="215"/>
      <c r="F103" s="74"/>
      <c r="G103" s="74"/>
      <c r="H103" s="74"/>
      <c r="I103" s="145">
        <v>19</v>
      </c>
      <c r="J103" s="145">
        <v>7</v>
      </c>
      <c r="K103" s="145">
        <v>12</v>
      </c>
      <c r="L103" s="78"/>
    </row>
    <row r="104" spans="1:12" x14ac:dyDescent="0.15">
      <c r="A104" s="266">
        <v>3</v>
      </c>
      <c r="B104" s="237">
        <v>1</v>
      </c>
      <c r="C104" s="249" t="s">
        <v>38</v>
      </c>
      <c r="D104" s="216" t="s">
        <v>19</v>
      </c>
      <c r="E104" s="216"/>
      <c r="F104" s="216"/>
      <c r="G104" s="216"/>
      <c r="H104" s="216"/>
      <c r="I104" s="235"/>
      <c r="J104" s="235"/>
      <c r="K104" s="235"/>
      <c r="L104" s="247"/>
    </row>
    <row r="105" spans="1:12" x14ac:dyDescent="0.15">
      <c r="A105" s="267"/>
      <c r="B105" s="217"/>
      <c r="C105" s="217"/>
      <c r="D105" s="216"/>
      <c r="E105" s="216"/>
      <c r="F105" s="59"/>
      <c r="G105" s="59"/>
      <c r="H105" s="59"/>
      <c r="I105" s="142"/>
      <c r="J105" s="142"/>
      <c r="K105" s="142"/>
      <c r="L105" s="248"/>
    </row>
    <row r="106" spans="1:12" x14ac:dyDescent="0.15">
      <c r="A106" s="267"/>
      <c r="B106" s="217"/>
      <c r="C106" s="217"/>
      <c r="D106" s="216" t="s">
        <v>20</v>
      </c>
      <c r="E106" s="237"/>
      <c r="F106" s="238"/>
      <c r="G106" s="239"/>
      <c r="H106" s="240"/>
      <c r="I106" s="241" t="s">
        <v>182</v>
      </c>
      <c r="J106" s="242"/>
      <c r="K106" s="243"/>
      <c r="L106" s="247"/>
    </row>
    <row r="107" spans="1:12" x14ac:dyDescent="0.15">
      <c r="A107" s="267"/>
      <c r="B107" s="217"/>
      <c r="C107" s="218"/>
      <c r="D107" s="216"/>
      <c r="E107" s="218"/>
      <c r="F107" s="5"/>
      <c r="G107" s="5"/>
      <c r="H107" s="5"/>
      <c r="I107" s="143">
        <v>2</v>
      </c>
      <c r="J107" s="143">
        <v>1</v>
      </c>
      <c r="K107" s="143">
        <v>1</v>
      </c>
      <c r="L107" s="248"/>
    </row>
    <row r="108" spans="1:12" x14ac:dyDescent="0.15">
      <c r="A108" s="267"/>
      <c r="B108" s="217"/>
      <c r="C108" s="214" t="s">
        <v>28</v>
      </c>
      <c r="D108" s="214"/>
      <c r="E108" s="214"/>
      <c r="F108" s="75"/>
      <c r="G108" s="75"/>
      <c r="H108" s="75"/>
      <c r="I108" s="144"/>
      <c r="J108" s="144"/>
      <c r="K108" s="144"/>
      <c r="L108" s="76"/>
    </row>
    <row r="109" spans="1:12" x14ac:dyDescent="0.15">
      <c r="A109" s="267"/>
      <c r="B109" s="217"/>
      <c r="C109" s="249" t="s">
        <v>41</v>
      </c>
      <c r="D109" s="216" t="s">
        <v>29</v>
      </c>
      <c r="E109" s="216"/>
      <c r="F109" s="238"/>
      <c r="G109" s="239"/>
      <c r="H109" s="240"/>
      <c r="I109" s="241"/>
      <c r="J109" s="242"/>
      <c r="K109" s="243"/>
      <c r="L109" s="247"/>
    </row>
    <row r="110" spans="1:12" x14ac:dyDescent="0.15">
      <c r="A110" s="267"/>
      <c r="B110" s="217"/>
      <c r="C110" s="217"/>
      <c r="D110" s="216"/>
      <c r="E110" s="216"/>
      <c r="F110" s="5"/>
      <c r="G110" s="5"/>
      <c r="H110" s="5"/>
      <c r="I110" s="143"/>
      <c r="J110" s="143"/>
      <c r="K110" s="143"/>
      <c r="L110" s="248"/>
    </row>
    <row r="111" spans="1:12" x14ac:dyDescent="0.15">
      <c r="A111" s="267"/>
      <c r="B111" s="217"/>
      <c r="C111" s="217"/>
      <c r="D111" s="216" t="s">
        <v>20</v>
      </c>
      <c r="E111" s="216"/>
      <c r="F111" s="216"/>
      <c r="G111" s="216"/>
      <c r="H111" s="216"/>
      <c r="I111" s="235"/>
      <c r="J111" s="235"/>
      <c r="K111" s="235"/>
      <c r="L111" s="247"/>
    </row>
    <row r="112" spans="1:12" x14ac:dyDescent="0.15">
      <c r="A112" s="267"/>
      <c r="B112" s="217"/>
      <c r="C112" s="217"/>
      <c r="D112" s="216"/>
      <c r="E112" s="216"/>
      <c r="F112" s="59"/>
      <c r="G112" s="59"/>
      <c r="H112" s="59"/>
      <c r="I112" s="142"/>
      <c r="J112" s="142"/>
      <c r="K112" s="142"/>
      <c r="L112" s="248"/>
    </row>
    <row r="113" spans="1:12" x14ac:dyDescent="0.15">
      <c r="A113" s="267"/>
      <c r="B113" s="217"/>
      <c r="C113" s="214" t="s">
        <v>30</v>
      </c>
      <c r="D113" s="214"/>
      <c r="E113" s="214"/>
      <c r="F113" s="75"/>
      <c r="G113" s="75"/>
      <c r="H113" s="75"/>
      <c r="I113" s="144">
        <v>2</v>
      </c>
      <c r="J113" s="144">
        <v>1</v>
      </c>
      <c r="K113" s="144">
        <v>1</v>
      </c>
      <c r="L113" s="76"/>
    </row>
    <row r="114" spans="1:12" x14ac:dyDescent="0.15">
      <c r="A114" s="267"/>
      <c r="B114" s="217"/>
      <c r="C114" s="249" t="s">
        <v>40</v>
      </c>
      <c r="D114" s="216" t="s">
        <v>29</v>
      </c>
      <c r="E114" s="237"/>
      <c r="F114" s="224"/>
      <c r="G114" s="225"/>
      <c r="H114" s="226"/>
      <c r="I114" s="235"/>
      <c r="J114" s="235"/>
      <c r="K114" s="235"/>
      <c r="L114" s="247"/>
    </row>
    <row r="115" spans="1:12" x14ac:dyDescent="0.15">
      <c r="A115" s="267"/>
      <c r="B115" s="217"/>
      <c r="C115" s="217"/>
      <c r="D115" s="216"/>
      <c r="E115" s="218"/>
      <c r="F115" s="59"/>
      <c r="G115" s="59"/>
      <c r="H115" s="59"/>
      <c r="I115" s="142"/>
      <c r="J115" s="142"/>
      <c r="K115" s="142"/>
      <c r="L115" s="248"/>
    </row>
    <row r="116" spans="1:12" x14ac:dyDescent="0.15">
      <c r="A116" s="267"/>
      <c r="B116" s="217"/>
      <c r="C116" s="217"/>
      <c r="D116" s="216" t="s">
        <v>20</v>
      </c>
      <c r="E116" s="237"/>
      <c r="F116" s="216"/>
      <c r="G116" s="216"/>
      <c r="H116" s="216"/>
      <c r="I116" s="235" t="s">
        <v>149</v>
      </c>
      <c r="J116" s="235"/>
      <c r="K116" s="235"/>
      <c r="L116" s="247" t="s">
        <v>174</v>
      </c>
    </row>
    <row r="117" spans="1:12" x14ac:dyDescent="0.15">
      <c r="A117" s="267"/>
      <c r="B117" s="217"/>
      <c r="C117" s="217"/>
      <c r="D117" s="216"/>
      <c r="E117" s="217"/>
      <c r="F117" s="133"/>
      <c r="G117" s="133"/>
      <c r="H117" s="133"/>
      <c r="I117" s="142">
        <v>3</v>
      </c>
      <c r="J117" s="142">
        <v>3</v>
      </c>
      <c r="K117" s="142">
        <v>0</v>
      </c>
      <c r="L117" s="250"/>
    </row>
    <row r="118" spans="1:12" ht="22.5" customHeight="1" x14ac:dyDescent="0.15">
      <c r="A118" s="267"/>
      <c r="B118" s="217"/>
      <c r="C118" s="217"/>
      <c r="D118" s="216"/>
      <c r="E118" s="217"/>
      <c r="F118" s="224"/>
      <c r="G118" s="225"/>
      <c r="H118" s="226"/>
      <c r="I118" s="230" t="s">
        <v>153</v>
      </c>
      <c r="J118" s="231"/>
      <c r="K118" s="232"/>
      <c r="L118" s="250"/>
    </row>
    <row r="119" spans="1:12" x14ac:dyDescent="0.15">
      <c r="A119" s="267"/>
      <c r="B119" s="217"/>
      <c r="C119" s="217"/>
      <c r="D119" s="216"/>
      <c r="E119" s="217"/>
      <c r="F119" s="133"/>
      <c r="G119" s="133"/>
      <c r="H119" s="133"/>
      <c r="I119" s="142">
        <v>3</v>
      </c>
      <c r="J119" s="142">
        <v>1</v>
      </c>
      <c r="K119" s="142">
        <v>2</v>
      </c>
      <c r="L119" s="250"/>
    </row>
    <row r="120" spans="1:12" ht="24" customHeight="1" x14ac:dyDescent="0.15">
      <c r="A120" s="267"/>
      <c r="B120" s="217"/>
      <c r="C120" s="217"/>
      <c r="D120" s="216"/>
      <c r="E120" s="217"/>
      <c r="F120" s="224"/>
      <c r="G120" s="225"/>
      <c r="H120" s="226"/>
      <c r="I120" s="230" t="s">
        <v>152</v>
      </c>
      <c r="J120" s="231"/>
      <c r="K120" s="232"/>
      <c r="L120" s="250"/>
    </row>
    <row r="121" spans="1:12" ht="17.25" customHeight="1" x14ac:dyDescent="0.15">
      <c r="A121" s="267"/>
      <c r="B121" s="217"/>
      <c r="C121" s="217"/>
      <c r="D121" s="216"/>
      <c r="E121" s="217"/>
      <c r="F121" s="133"/>
      <c r="G121" s="133"/>
      <c r="H121" s="133"/>
      <c r="I121" s="142">
        <v>3</v>
      </c>
      <c r="J121" s="142">
        <v>1</v>
      </c>
      <c r="K121" s="142">
        <v>2</v>
      </c>
      <c r="L121" s="250"/>
    </row>
    <row r="122" spans="1:12" ht="24.75" customHeight="1" x14ac:dyDescent="0.15">
      <c r="A122" s="267"/>
      <c r="B122" s="217"/>
      <c r="C122" s="217"/>
      <c r="D122" s="216"/>
      <c r="E122" s="217"/>
      <c r="F122" s="224"/>
      <c r="G122" s="225"/>
      <c r="H122" s="226"/>
      <c r="I122" s="230" t="s">
        <v>150</v>
      </c>
      <c r="J122" s="231"/>
      <c r="K122" s="232"/>
      <c r="L122" s="250"/>
    </row>
    <row r="123" spans="1:12" ht="17.25" customHeight="1" x14ac:dyDescent="0.15">
      <c r="A123" s="267"/>
      <c r="B123" s="217"/>
      <c r="C123" s="217"/>
      <c r="D123" s="216"/>
      <c r="E123" s="217"/>
      <c r="F123" s="133"/>
      <c r="G123" s="133"/>
      <c r="H123" s="133"/>
      <c r="I123" s="142">
        <v>3</v>
      </c>
      <c r="J123" s="142">
        <v>1</v>
      </c>
      <c r="K123" s="142">
        <v>2</v>
      </c>
      <c r="L123" s="250"/>
    </row>
    <row r="124" spans="1:12" x14ac:dyDescent="0.15">
      <c r="A124" s="267"/>
      <c r="B124" s="217"/>
      <c r="C124" s="217"/>
      <c r="D124" s="216"/>
      <c r="E124" s="217"/>
      <c r="F124" s="224"/>
      <c r="G124" s="225"/>
      <c r="H124" s="226"/>
      <c r="I124" s="233" t="s">
        <v>171</v>
      </c>
      <c r="J124" s="231"/>
      <c r="K124" s="232"/>
      <c r="L124" s="250"/>
    </row>
    <row r="125" spans="1:12" x14ac:dyDescent="0.15">
      <c r="A125" s="267"/>
      <c r="B125" s="217"/>
      <c r="C125" s="217"/>
      <c r="D125" s="216"/>
      <c r="E125" s="217"/>
      <c r="F125" s="133"/>
      <c r="G125" s="133"/>
      <c r="H125" s="133"/>
      <c r="I125" s="142">
        <v>3</v>
      </c>
      <c r="J125" s="142">
        <v>1</v>
      </c>
      <c r="K125" s="142">
        <v>2</v>
      </c>
      <c r="L125" s="250"/>
    </row>
    <row r="126" spans="1:12" ht="22.5" customHeight="1" x14ac:dyDescent="0.15">
      <c r="A126" s="267"/>
      <c r="B126" s="217"/>
      <c r="C126" s="217"/>
      <c r="D126" s="216"/>
      <c r="E126" s="217"/>
      <c r="F126" s="224"/>
      <c r="G126" s="225"/>
      <c r="H126" s="226"/>
      <c r="I126" s="230" t="s">
        <v>151</v>
      </c>
      <c r="J126" s="231"/>
      <c r="K126" s="232"/>
      <c r="L126" s="250"/>
    </row>
    <row r="127" spans="1:12" x14ac:dyDescent="0.15">
      <c r="A127" s="267"/>
      <c r="B127" s="217"/>
      <c r="C127" s="217"/>
      <c r="D127" s="216"/>
      <c r="E127" s="217"/>
      <c r="F127" s="133"/>
      <c r="G127" s="133"/>
      <c r="H127" s="133"/>
      <c r="I127" s="142">
        <v>3</v>
      </c>
      <c r="J127" s="142">
        <v>1</v>
      </c>
      <c r="K127" s="142">
        <v>2</v>
      </c>
      <c r="L127" s="250"/>
    </row>
    <row r="128" spans="1:12" x14ac:dyDescent="0.15">
      <c r="A128" s="267"/>
      <c r="B128" s="217"/>
      <c r="C128" s="214" t="s">
        <v>31</v>
      </c>
      <c r="D128" s="214"/>
      <c r="E128" s="214"/>
      <c r="F128" s="75"/>
      <c r="G128" s="75"/>
      <c r="H128" s="75"/>
      <c r="I128" s="144">
        <v>19</v>
      </c>
      <c r="J128" s="144">
        <v>8</v>
      </c>
      <c r="K128" s="144">
        <v>10</v>
      </c>
      <c r="L128" s="76"/>
    </row>
    <row r="129" spans="1:12" x14ac:dyDescent="0.15">
      <c r="A129" s="267"/>
      <c r="B129" s="215" t="s">
        <v>32</v>
      </c>
      <c r="C129" s="215"/>
      <c r="D129" s="215"/>
      <c r="E129" s="215"/>
      <c r="F129" s="74"/>
      <c r="G129" s="74"/>
      <c r="H129" s="74"/>
      <c r="I129" s="145">
        <v>20</v>
      </c>
      <c r="J129" s="145">
        <v>9</v>
      </c>
      <c r="K129" s="145">
        <v>11</v>
      </c>
      <c r="L129" s="78"/>
    </row>
    <row r="130" spans="1:12" ht="16.5" customHeight="1" x14ac:dyDescent="0.15">
      <c r="A130" s="267"/>
      <c r="B130" s="237">
        <v>2</v>
      </c>
      <c r="C130" s="249" t="s">
        <v>38</v>
      </c>
      <c r="D130" s="216" t="s">
        <v>19</v>
      </c>
      <c r="E130" s="216"/>
      <c r="F130" s="216"/>
      <c r="G130" s="216"/>
      <c r="H130" s="216"/>
      <c r="I130" s="235"/>
      <c r="J130" s="235"/>
      <c r="K130" s="235"/>
      <c r="L130" s="236"/>
    </row>
    <row r="131" spans="1:12" x14ac:dyDescent="0.15">
      <c r="A131" s="267"/>
      <c r="B131" s="217"/>
      <c r="C131" s="217"/>
      <c r="D131" s="216"/>
      <c r="E131" s="216"/>
      <c r="F131" s="59"/>
      <c r="G131" s="59"/>
      <c r="H131" s="59"/>
      <c r="I131" s="142"/>
      <c r="J131" s="142"/>
      <c r="K131" s="142"/>
      <c r="L131" s="220"/>
    </row>
    <row r="132" spans="1:12" x14ac:dyDescent="0.15">
      <c r="A132" s="267"/>
      <c r="B132" s="217"/>
      <c r="C132" s="217"/>
      <c r="D132" s="216" t="s">
        <v>20</v>
      </c>
      <c r="E132" s="237"/>
      <c r="F132" s="238"/>
      <c r="G132" s="239"/>
      <c r="H132" s="240"/>
      <c r="I132" s="241"/>
      <c r="J132" s="242"/>
      <c r="K132" s="243"/>
      <c r="L132" s="234"/>
    </row>
    <row r="133" spans="1:12" x14ac:dyDescent="0.15">
      <c r="A133" s="267"/>
      <c r="B133" s="217"/>
      <c r="C133" s="218"/>
      <c r="D133" s="216"/>
      <c r="E133" s="218"/>
      <c r="F133" s="5"/>
      <c r="G133" s="5"/>
      <c r="H133" s="5"/>
      <c r="I133" s="143"/>
      <c r="J133" s="143"/>
      <c r="K133" s="143"/>
      <c r="L133" s="219"/>
    </row>
    <row r="134" spans="1:12" x14ac:dyDescent="0.15">
      <c r="A134" s="267"/>
      <c r="B134" s="217"/>
      <c r="C134" s="214" t="s">
        <v>28</v>
      </c>
      <c r="D134" s="214"/>
      <c r="E134" s="214"/>
      <c r="F134" s="75"/>
      <c r="G134" s="75"/>
      <c r="H134" s="75"/>
      <c r="I134" s="144"/>
      <c r="J134" s="144"/>
      <c r="K134" s="144"/>
      <c r="L134" s="77"/>
    </row>
    <row r="135" spans="1:12" ht="16.5" customHeight="1" x14ac:dyDescent="0.15">
      <c r="A135" s="267"/>
      <c r="B135" s="217"/>
      <c r="C135" s="249" t="s">
        <v>41</v>
      </c>
      <c r="D135" s="216" t="s">
        <v>29</v>
      </c>
      <c r="E135" s="216"/>
      <c r="F135" s="238"/>
      <c r="G135" s="239"/>
      <c r="H135" s="240"/>
      <c r="I135" s="241"/>
      <c r="J135" s="242"/>
      <c r="K135" s="243"/>
      <c r="L135" s="234"/>
    </row>
    <row r="136" spans="1:12" x14ac:dyDescent="0.15">
      <c r="A136" s="267"/>
      <c r="B136" s="217"/>
      <c r="C136" s="217"/>
      <c r="D136" s="216"/>
      <c r="E136" s="216"/>
      <c r="F136" s="5"/>
      <c r="G136" s="5"/>
      <c r="H136" s="5"/>
      <c r="I136" s="143"/>
      <c r="J136" s="143"/>
      <c r="K136" s="143"/>
      <c r="L136" s="220"/>
    </row>
    <row r="137" spans="1:12" x14ac:dyDescent="0.15">
      <c r="A137" s="267"/>
      <c r="B137" s="217"/>
      <c r="C137" s="217"/>
      <c r="D137" s="216" t="s">
        <v>20</v>
      </c>
      <c r="E137" s="216"/>
      <c r="F137" s="216"/>
      <c r="G137" s="216"/>
      <c r="H137" s="216"/>
      <c r="I137" s="235"/>
      <c r="J137" s="235"/>
      <c r="K137" s="235"/>
      <c r="L137" s="236"/>
    </row>
    <row r="138" spans="1:12" x14ac:dyDescent="0.15">
      <c r="A138" s="267"/>
      <c r="B138" s="217"/>
      <c r="C138" s="217"/>
      <c r="D138" s="216"/>
      <c r="E138" s="216"/>
      <c r="F138" s="59"/>
      <c r="G138" s="59"/>
      <c r="H138" s="59"/>
      <c r="I138" s="142"/>
      <c r="J138" s="142"/>
      <c r="K138" s="142"/>
      <c r="L138" s="220"/>
    </row>
    <row r="139" spans="1:12" x14ac:dyDescent="0.15">
      <c r="A139" s="267"/>
      <c r="B139" s="217"/>
      <c r="C139" s="214" t="s">
        <v>30</v>
      </c>
      <c r="D139" s="214"/>
      <c r="E139" s="214"/>
      <c r="F139" s="75"/>
      <c r="G139" s="75"/>
      <c r="H139" s="75"/>
      <c r="I139" s="144"/>
      <c r="J139" s="144"/>
      <c r="K139" s="144"/>
      <c r="L139" s="77"/>
    </row>
    <row r="140" spans="1:12" ht="35.25" customHeight="1" x14ac:dyDescent="0.15">
      <c r="A140" s="267"/>
      <c r="B140" s="217"/>
      <c r="C140" s="159"/>
      <c r="D140" s="163" t="s">
        <v>178</v>
      </c>
      <c r="E140" s="164"/>
      <c r="F140" s="163"/>
      <c r="G140" s="163"/>
      <c r="H140" s="163"/>
      <c r="I140" s="221" t="s">
        <v>180</v>
      </c>
      <c r="J140" s="222"/>
      <c r="K140" s="223"/>
      <c r="L140" s="165"/>
    </row>
    <row r="141" spans="1:12" x14ac:dyDescent="0.15">
      <c r="A141" s="267"/>
      <c r="B141" s="217"/>
      <c r="C141" s="217"/>
      <c r="D141" s="216" t="s">
        <v>181</v>
      </c>
      <c r="E141" s="217"/>
      <c r="F141" s="133"/>
      <c r="G141" s="133"/>
      <c r="H141" s="133"/>
      <c r="I141" s="142">
        <v>1</v>
      </c>
      <c r="J141" s="142">
        <v>1</v>
      </c>
      <c r="K141" s="142">
        <v>0</v>
      </c>
      <c r="L141" s="219"/>
    </row>
    <row r="142" spans="1:12" ht="22.5" customHeight="1" x14ac:dyDescent="0.15">
      <c r="A142" s="267"/>
      <c r="B142" s="217"/>
      <c r="C142" s="217"/>
      <c r="D142" s="216"/>
      <c r="E142" s="217"/>
      <c r="F142" s="224"/>
      <c r="G142" s="225"/>
      <c r="H142" s="226"/>
      <c r="I142" s="227" t="s">
        <v>154</v>
      </c>
      <c r="J142" s="228"/>
      <c r="K142" s="229"/>
      <c r="L142" s="219"/>
    </row>
    <row r="143" spans="1:12" x14ac:dyDescent="0.15">
      <c r="A143" s="267"/>
      <c r="B143" s="217"/>
      <c r="C143" s="217"/>
      <c r="D143" s="216"/>
      <c r="E143" s="217"/>
      <c r="F143" s="133"/>
      <c r="G143" s="133"/>
      <c r="H143" s="133"/>
      <c r="I143" s="142">
        <v>3</v>
      </c>
      <c r="J143" s="142">
        <v>1</v>
      </c>
      <c r="K143" s="142">
        <v>2</v>
      </c>
      <c r="L143" s="219"/>
    </row>
    <row r="144" spans="1:12" ht="24" customHeight="1" x14ac:dyDescent="0.15">
      <c r="A144" s="267"/>
      <c r="B144" s="217"/>
      <c r="C144" s="217"/>
      <c r="D144" s="216"/>
      <c r="E144" s="217"/>
      <c r="F144" s="224"/>
      <c r="G144" s="225"/>
      <c r="H144" s="226"/>
      <c r="I144" s="230" t="s">
        <v>155</v>
      </c>
      <c r="J144" s="231"/>
      <c r="K144" s="232"/>
      <c r="L144" s="219"/>
    </row>
    <row r="145" spans="1:12" x14ac:dyDescent="0.15">
      <c r="A145" s="267"/>
      <c r="B145" s="217"/>
      <c r="C145" s="217"/>
      <c r="D145" s="216"/>
      <c r="E145" s="217"/>
      <c r="F145" s="133"/>
      <c r="G145" s="133"/>
      <c r="H145" s="133"/>
      <c r="I145" s="142">
        <v>3</v>
      </c>
      <c r="J145" s="142">
        <v>1</v>
      </c>
      <c r="K145" s="142">
        <v>2</v>
      </c>
      <c r="L145" s="219"/>
    </row>
    <row r="146" spans="1:12" ht="24.75" customHeight="1" x14ac:dyDescent="0.15">
      <c r="A146" s="267"/>
      <c r="B146" s="217"/>
      <c r="C146" s="217"/>
      <c r="D146" s="216"/>
      <c r="E146" s="217"/>
      <c r="F146" s="224"/>
      <c r="G146" s="225"/>
      <c r="H146" s="226"/>
      <c r="I146" s="230" t="s">
        <v>156</v>
      </c>
      <c r="J146" s="231"/>
      <c r="K146" s="232"/>
      <c r="L146" s="219"/>
    </row>
    <row r="147" spans="1:12" x14ac:dyDescent="0.15">
      <c r="A147" s="267"/>
      <c r="B147" s="217"/>
      <c r="C147" s="217"/>
      <c r="D147" s="216"/>
      <c r="E147" s="217"/>
      <c r="F147" s="133"/>
      <c r="G147" s="133"/>
      <c r="H147" s="133"/>
      <c r="I147" s="142">
        <v>3</v>
      </c>
      <c r="J147" s="142">
        <v>1</v>
      </c>
      <c r="K147" s="142">
        <v>2</v>
      </c>
      <c r="L147" s="219"/>
    </row>
    <row r="148" spans="1:12" ht="22.5" customHeight="1" x14ac:dyDescent="0.15">
      <c r="A148" s="267"/>
      <c r="B148" s="217"/>
      <c r="C148" s="217"/>
      <c r="D148" s="216"/>
      <c r="E148" s="217"/>
      <c r="F148" s="224"/>
      <c r="G148" s="225"/>
      <c r="H148" s="226"/>
      <c r="I148" s="230" t="s">
        <v>157</v>
      </c>
      <c r="J148" s="231"/>
      <c r="K148" s="232"/>
      <c r="L148" s="219"/>
    </row>
    <row r="149" spans="1:12" ht="18.75" customHeight="1" x14ac:dyDescent="0.15">
      <c r="A149" s="267"/>
      <c r="B149" s="217"/>
      <c r="C149" s="217"/>
      <c r="D149" s="216"/>
      <c r="E149" s="217"/>
      <c r="F149" s="133"/>
      <c r="G149" s="133"/>
      <c r="H149" s="133"/>
      <c r="I149" s="142">
        <v>3</v>
      </c>
      <c r="J149" s="142">
        <v>1</v>
      </c>
      <c r="K149" s="142">
        <v>2</v>
      </c>
      <c r="L149" s="219"/>
    </row>
    <row r="150" spans="1:12" x14ac:dyDescent="0.15">
      <c r="A150" s="267"/>
      <c r="B150" s="217"/>
      <c r="C150" s="217"/>
      <c r="D150" s="216"/>
      <c r="E150" s="217"/>
      <c r="F150" s="224"/>
      <c r="G150" s="225"/>
      <c r="H150" s="226"/>
      <c r="I150" s="233" t="s">
        <v>158</v>
      </c>
      <c r="J150" s="231"/>
      <c r="K150" s="232"/>
      <c r="L150" s="219"/>
    </row>
    <row r="151" spans="1:12" x14ac:dyDescent="0.15">
      <c r="A151" s="267"/>
      <c r="B151" s="217"/>
      <c r="C151" s="217"/>
      <c r="D151" s="216"/>
      <c r="E151" s="217"/>
      <c r="F151" s="133"/>
      <c r="G151" s="133"/>
      <c r="H151" s="133"/>
      <c r="I151" s="142">
        <v>3</v>
      </c>
      <c r="J151" s="142">
        <v>1</v>
      </c>
      <c r="K151" s="142">
        <v>2</v>
      </c>
      <c r="L151" s="219"/>
    </row>
    <row r="152" spans="1:12" ht="24" customHeight="1" x14ac:dyDescent="0.15">
      <c r="A152" s="267"/>
      <c r="B152" s="217"/>
      <c r="C152" s="217"/>
      <c r="D152" s="216"/>
      <c r="E152" s="217"/>
      <c r="F152" s="224"/>
      <c r="G152" s="225"/>
      <c r="H152" s="226"/>
      <c r="I152" s="230" t="s">
        <v>159</v>
      </c>
      <c r="J152" s="231"/>
      <c r="K152" s="232"/>
      <c r="L152" s="219"/>
    </row>
    <row r="153" spans="1:12" x14ac:dyDescent="0.15">
      <c r="A153" s="267"/>
      <c r="B153" s="217"/>
      <c r="C153" s="217"/>
      <c r="D153" s="216"/>
      <c r="E153" s="218"/>
      <c r="F153" s="59"/>
      <c r="G153" s="59"/>
      <c r="H153" s="59"/>
      <c r="I153" s="142">
        <v>3</v>
      </c>
      <c r="J153" s="142">
        <v>0</v>
      </c>
      <c r="K153" s="142">
        <v>0</v>
      </c>
      <c r="L153" s="220"/>
    </row>
    <row r="154" spans="1:12" x14ac:dyDescent="0.15">
      <c r="A154" s="267"/>
      <c r="B154" s="217"/>
      <c r="C154" s="214" t="s">
        <v>31</v>
      </c>
      <c r="D154" s="214"/>
      <c r="E154" s="214"/>
      <c r="F154" s="75"/>
      <c r="G154" s="75"/>
      <c r="H154" s="75"/>
      <c r="I154" s="144">
        <v>19</v>
      </c>
      <c r="J154" s="144">
        <v>6</v>
      </c>
      <c r="K154" s="144">
        <v>10</v>
      </c>
      <c r="L154" s="77"/>
    </row>
    <row r="155" spans="1:12" x14ac:dyDescent="0.15">
      <c r="A155" s="268"/>
      <c r="B155" s="215" t="s">
        <v>32</v>
      </c>
      <c r="C155" s="215"/>
      <c r="D155" s="215"/>
      <c r="E155" s="215"/>
      <c r="F155" s="74"/>
      <c r="G155" s="74"/>
      <c r="H155" s="74"/>
      <c r="I155" s="145">
        <v>19</v>
      </c>
      <c r="J155" s="145">
        <v>6</v>
      </c>
      <c r="K155" s="145">
        <v>10</v>
      </c>
      <c r="L155" s="79"/>
    </row>
    <row r="156" spans="1:12" x14ac:dyDescent="0.15">
      <c r="A156" s="261" t="s">
        <v>21</v>
      </c>
      <c r="B156" s="215"/>
      <c r="C156" s="215"/>
      <c r="D156" s="215"/>
      <c r="E156" s="215"/>
      <c r="F156" s="74"/>
      <c r="G156" s="74"/>
      <c r="H156" s="74"/>
      <c r="I156" s="145">
        <v>119</v>
      </c>
      <c r="J156" s="145">
        <v>56</v>
      </c>
      <c r="K156" s="145">
        <v>60</v>
      </c>
      <c r="L156" s="78"/>
    </row>
    <row r="157" spans="1:12" x14ac:dyDescent="0.15">
      <c r="A157" s="262" t="s">
        <v>66</v>
      </c>
      <c r="B157" s="251"/>
      <c r="C157" s="251"/>
      <c r="D157" s="251"/>
      <c r="E157" s="251"/>
      <c r="F157" s="251"/>
      <c r="G157" s="251"/>
      <c r="H157" s="251"/>
      <c r="I157" s="251"/>
      <c r="J157" s="251"/>
      <c r="K157" s="251"/>
      <c r="L157" s="263"/>
    </row>
    <row r="158" spans="1:12" ht="20.100000000000001" customHeight="1" x14ac:dyDescent="0.15">
      <c r="A158" s="264" t="s">
        <v>22</v>
      </c>
      <c r="B158" s="265"/>
      <c r="C158" s="253" t="s">
        <v>26</v>
      </c>
      <c r="D158" s="251"/>
      <c r="E158" s="251"/>
      <c r="F158" s="251"/>
      <c r="G158" s="252"/>
      <c r="H158" s="253" t="s">
        <v>23</v>
      </c>
      <c r="I158" s="251"/>
      <c r="J158" s="251"/>
      <c r="K158" s="252"/>
      <c r="L158" s="6" t="s">
        <v>24</v>
      </c>
    </row>
    <row r="159" spans="1:12" x14ac:dyDescent="0.15">
      <c r="A159" s="264"/>
      <c r="B159" s="265"/>
      <c r="C159" s="253">
        <v>12</v>
      </c>
      <c r="D159" s="251"/>
      <c r="E159" s="251"/>
      <c r="F159" s="251"/>
      <c r="G159" s="251"/>
      <c r="H159" s="253">
        <v>90</v>
      </c>
      <c r="I159" s="251"/>
      <c r="J159" s="251"/>
      <c r="K159" s="252"/>
      <c r="L159" s="7">
        <v>102</v>
      </c>
    </row>
    <row r="160" spans="1:12" x14ac:dyDescent="0.15">
      <c r="A160" s="269" t="s">
        <v>50</v>
      </c>
      <c r="B160" s="270"/>
      <c r="C160" s="253" t="s">
        <v>57</v>
      </c>
      <c r="D160" s="251"/>
      <c r="E160" s="251"/>
      <c r="F160" s="251"/>
      <c r="G160" s="252"/>
      <c r="H160" s="251"/>
      <c r="I160" s="251"/>
      <c r="J160" s="251"/>
      <c r="K160" s="252"/>
      <c r="L160" s="6" t="s">
        <v>58</v>
      </c>
    </row>
    <row r="161" spans="1:12" x14ac:dyDescent="0.15">
      <c r="A161" s="271"/>
      <c r="B161" s="272"/>
      <c r="C161" s="253">
        <v>17</v>
      </c>
      <c r="D161" s="251"/>
      <c r="E161" s="251"/>
      <c r="F161" s="251"/>
      <c r="G161" s="252"/>
      <c r="H161" s="251"/>
      <c r="I161" s="251"/>
      <c r="J161" s="251"/>
      <c r="K161" s="252"/>
      <c r="L161" s="6">
        <v>17</v>
      </c>
    </row>
    <row r="162" spans="1:12" ht="24.75" customHeight="1" x14ac:dyDescent="0.15">
      <c r="A162" s="254" t="s">
        <v>25</v>
      </c>
      <c r="B162" s="255"/>
      <c r="C162" s="258" t="s">
        <v>60</v>
      </c>
      <c r="D162" s="258"/>
      <c r="E162" s="259"/>
      <c r="F162" s="260" t="s">
        <v>51</v>
      </c>
      <c r="G162" s="260"/>
      <c r="H162" s="260" t="s">
        <v>33</v>
      </c>
      <c r="I162" s="260"/>
      <c r="J162" s="260" t="s">
        <v>27</v>
      </c>
      <c r="K162" s="260"/>
      <c r="L162" s="8" t="s">
        <v>59</v>
      </c>
    </row>
    <row r="163" spans="1:12" ht="17.25" thickBot="1" x14ac:dyDescent="0.2">
      <c r="A163" s="256"/>
      <c r="B163" s="257"/>
      <c r="C163" s="244">
        <v>46</v>
      </c>
      <c r="D163" s="244"/>
      <c r="E163" s="245"/>
      <c r="F163" s="246">
        <v>9</v>
      </c>
      <c r="G163" s="246"/>
      <c r="H163" s="246">
        <v>7</v>
      </c>
      <c r="I163" s="246"/>
      <c r="J163" s="246">
        <v>30</v>
      </c>
      <c r="K163" s="246"/>
      <c r="L163" s="9">
        <v>119</v>
      </c>
    </row>
  </sheetData>
  <mergeCells count="314">
    <mergeCell ref="A8:A51"/>
    <mergeCell ref="F6:H6"/>
    <mergeCell ref="I6:K6"/>
    <mergeCell ref="D8:D13"/>
    <mergeCell ref="D6:D7"/>
    <mergeCell ref="F39:H39"/>
    <mergeCell ref="I39:K39"/>
    <mergeCell ref="F152:H152"/>
    <mergeCell ref="I152:K152"/>
    <mergeCell ref="I118:K118"/>
    <mergeCell ref="I120:K120"/>
    <mergeCell ref="I122:K122"/>
    <mergeCell ref="I124:K124"/>
    <mergeCell ref="I126:K126"/>
    <mergeCell ref="F126:H126"/>
    <mergeCell ref="F124:H124"/>
    <mergeCell ref="F122:H122"/>
    <mergeCell ref="F120:H120"/>
    <mergeCell ref="F118:H118"/>
    <mergeCell ref="I135:K135"/>
    <mergeCell ref="F56:H56"/>
    <mergeCell ref="I56:K56"/>
    <mergeCell ref="F63:H63"/>
    <mergeCell ref="I63:K63"/>
    <mergeCell ref="U1:AA1"/>
    <mergeCell ref="A2:A5"/>
    <mergeCell ref="B2:B5"/>
    <mergeCell ref="C2:C5"/>
    <mergeCell ref="D2:D5"/>
    <mergeCell ref="E2:E5"/>
    <mergeCell ref="F2:H2"/>
    <mergeCell ref="I2:K2"/>
    <mergeCell ref="L2:L5"/>
    <mergeCell ref="F3:H3"/>
    <mergeCell ref="I3:K3"/>
    <mergeCell ref="F4:F5"/>
    <mergeCell ref="G4:H4"/>
    <mergeCell ref="I4:I5"/>
    <mergeCell ref="J4:K4"/>
    <mergeCell ref="H1:K1"/>
    <mergeCell ref="N1:S1"/>
    <mergeCell ref="B8:B28"/>
    <mergeCell ref="C8:C13"/>
    <mergeCell ref="E8:E13"/>
    <mergeCell ref="F8:H8"/>
    <mergeCell ref="C14:E14"/>
    <mergeCell ref="C15:C18"/>
    <mergeCell ref="D15:D16"/>
    <mergeCell ref="E15:E16"/>
    <mergeCell ref="F15:H15"/>
    <mergeCell ref="C28:E28"/>
    <mergeCell ref="F24:H24"/>
    <mergeCell ref="F26:H26"/>
    <mergeCell ref="B29:E29"/>
    <mergeCell ref="B30:B50"/>
    <mergeCell ref="C30:C33"/>
    <mergeCell ref="E30:E33"/>
    <mergeCell ref="C34:E34"/>
    <mergeCell ref="C35:C42"/>
    <mergeCell ref="D35:D36"/>
    <mergeCell ref="E35:E36"/>
    <mergeCell ref="F35:H35"/>
    <mergeCell ref="D30:D33"/>
    <mergeCell ref="I15:K15"/>
    <mergeCell ref="L15:L16"/>
    <mergeCell ref="D17:D18"/>
    <mergeCell ref="E17:E18"/>
    <mergeCell ref="F17:H17"/>
    <mergeCell ref="I17:K17"/>
    <mergeCell ref="L17:L18"/>
    <mergeCell ref="I8:K8"/>
    <mergeCell ref="L8:L13"/>
    <mergeCell ref="F10:H10"/>
    <mergeCell ref="I10:K10"/>
    <mergeCell ref="F12:H12"/>
    <mergeCell ref="I12:K12"/>
    <mergeCell ref="L20:L21"/>
    <mergeCell ref="D22:D27"/>
    <mergeCell ref="E22:E27"/>
    <mergeCell ref="F22:H22"/>
    <mergeCell ref="I22:K22"/>
    <mergeCell ref="L22:L27"/>
    <mergeCell ref="C19:E19"/>
    <mergeCell ref="C20:C27"/>
    <mergeCell ref="D20:D21"/>
    <mergeCell ref="E20:E21"/>
    <mergeCell ref="F20:H20"/>
    <mergeCell ref="I20:K20"/>
    <mergeCell ref="I24:K24"/>
    <mergeCell ref="I26:K26"/>
    <mergeCell ref="I35:K35"/>
    <mergeCell ref="L35:L36"/>
    <mergeCell ref="D37:D42"/>
    <mergeCell ref="E37:E42"/>
    <mergeCell ref="F37:H37"/>
    <mergeCell ref="I37:K37"/>
    <mergeCell ref="L37:L42"/>
    <mergeCell ref="L30:L33"/>
    <mergeCell ref="F30:H30"/>
    <mergeCell ref="I30:K30"/>
    <mergeCell ref="F32:H32"/>
    <mergeCell ref="I32:K32"/>
    <mergeCell ref="F41:H41"/>
    <mergeCell ref="I41:K41"/>
    <mergeCell ref="L44:L45"/>
    <mergeCell ref="D46:D49"/>
    <mergeCell ref="E46:E49"/>
    <mergeCell ref="F46:H46"/>
    <mergeCell ref="I46:K46"/>
    <mergeCell ref="L46:L49"/>
    <mergeCell ref="C43:E43"/>
    <mergeCell ref="C44:C49"/>
    <mergeCell ref="D44:D45"/>
    <mergeCell ref="E44:E45"/>
    <mergeCell ref="F44:H44"/>
    <mergeCell ref="I44:K44"/>
    <mergeCell ref="I48:K48"/>
    <mergeCell ref="F48:H48"/>
    <mergeCell ref="F52:H52"/>
    <mergeCell ref="I52:K52"/>
    <mergeCell ref="L52:L53"/>
    <mergeCell ref="D54:D57"/>
    <mergeCell ref="E54:E57"/>
    <mergeCell ref="F54:H54"/>
    <mergeCell ref="I54:K54"/>
    <mergeCell ref="L54:L57"/>
    <mergeCell ref="C50:E50"/>
    <mergeCell ref="B51:E51"/>
    <mergeCell ref="B52:B76"/>
    <mergeCell ref="C52:C57"/>
    <mergeCell ref="D52:D53"/>
    <mergeCell ref="E52:E53"/>
    <mergeCell ref="C58:E58"/>
    <mergeCell ref="C59:C64"/>
    <mergeCell ref="D59:D60"/>
    <mergeCell ref="E59:E60"/>
    <mergeCell ref="F59:H59"/>
    <mergeCell ref="I59:K59"/>
    <mergeCell ref="L59:L60"/>
    <mergeCell ref="D61:D64"/>
    <mergeCell ref="E61:E64"/>
    <mergeCell ref="F61:H61"/>
    <mergeCell ref="L61:L64"/>
    <mergeCell ref="L66:L67"/>
    <mergeCell ref="D68:D75"/>
    <mergeCell ref="E68:E75"/>
    <mergeCell ref="F68:H68"/>
    <mergeCell ref="I68:K68"/>
    <mergeCell ref="L68:L75"/>
    <mergeCell ref="C65:E65"/>
    <mergeCell ref="C66:C75"/>
    <mergeCell ref="D66:D67"/>
    <mergeCell ref="E66:E67"/>
    <mergeCell ref="F66:H66"/>
    <mergeCell ref="I66:K66"/>
    <mergeCell ref="I70:K70"/>
    <mergeCell ref="F72:H72"/>
    <mergeCell ref="I72:K72"/>
    <mergeCell ref="F74:H74"/>
    <mergeCell ref="I74:K74"/>
    <mergeCell ref="I61:K61"/>
    <mergeCell ref="F70:H70"/>
    <mergeCell ref="C76:E76"/>
    <mergeCell ref="B77:E77"/>
    <mergeCell ref="B78:B102"/>
    <mergeCell ref="C78:C81"/>
    <mergeCell ref="D78:D79"/>
    <mergeCell ref="E78:E79"/>
    <mergeCell ref="C82:E82"/>
    <mergeCell ref="C83:C88"/>
    <mergeCell ref="D83:D84"/>
    <mergeCell ref="E83:E84"/>
    <mergeCell ref="F83:H83"/>
    <mergeCell ref="I83:K83"/>
    <mergeCell ref="L83:L84"/>
    <mergeCell ref="D85:D88"/>
    <mergeCell ref="E85:E88"/>
    <mergeCell ref="F85:H85"/>
    <mergeCell ref="I85:K85"/>
    <mergeCell ref="L85:L88"/>
    <mergeCell ref="F78:H78"/>
    <mergeCell ref="I78:K78"/>
    <mergeCell ref="L78:L79"/>
    <mergeCell ref="D80:D81"/>
    <mergeCell ref="E80:E81"/>
    <mergeCell ref="F80:H80"/>
    <mergeCell ref="I80:K80"/>
    <mergeCell ref="L80:L81"/>
    <mergeCell ref="F87:H87"/>
    <mergeCell ref="I87:K87"/>
    <mergeCell ref="L90:L91"/>
    <mergeCell ref="D92:D101"/>
    <mergeCell ref="E92:E101"/>
    <mergeCell ref="F92:H92"/>
    <mergeCell ref="I92:K92"/>
    <mergeCell ref="L92:L101"/>
    <mergeCell ref="C89:E89"/>
    <mergeCell ref="C90:C101"/>
    <mergeCell ref="D90:D91"/>
    <mergeCell ref="E90:E91"/>
    <mergeCell ref="F90:H90"/>
    <mergeCell ref="I90:K90"/>
    <mergeCell ref="F94:H94"/>
    <mergeCell ref="F96:H96"/>
    <mergeCell ref="F98:H98"/>
    <mergeCell ref="F100:H100"/>
    <mergeCell ref="I100:K100"/>
    <mergeCell ref="I98:K98"/>
    <mergeCell ref="I96:K96"/>
    <mergeCell ref="I94:K94"/>
    <mergeCell ref="A162:B163"/>
    <mergeCell ref="C162:E162"/>
    <mergeCell ref="F162:G162"/>
    <mergeCell ref="H162:I162"/>
    <mergeCell ref="J162:K162"/>
    <mergeCell ref="C102:E102"/>
    <mergeCell ref="B103:E103"/>
    <mergeCell ref="A156:E156"/>
    <mergeCell ref="A157:L157"/>
    <mergeCell ref="A158:B159"/>
    <mergeCell ref="C158:G158"/>
    <mergeCell ref="H158:K158"/>
    <mergeCell ref="C159:G159"/>
    <mergeCell ref="H159:K159"/>
    <mergeCell ref="I104:K104"/>
    <mergeCell ref="A52:A103"/>
    <mergeCell ref="A104:A155"/>
    <mergeCell ref="B104:B128"/>
    <mergeCell ref="C104:C107"/>
    <mergeCell ref="D104:D105"/>
    <mergeCell ref="E104:E105"/>
    <mergeCell ref="F104:H104"/>
    <mergeCell ref="A160:B161"/>
    <mergeCell ref="C160:G160"/>
    <mergeCell ref="H160:K160"/>
    <mergeCell ref="C161:G161"/>
    <mergeCell ref="H161:K161"/>
    <mergeCell ref="L104:L105"/>
    <mergeCell ref="D106:D107"/>
    <mergeCell ref="E106:E107"/>
    <mergeCell ref="F106:H106"/>
    <mergeCell ref="I106:K106"/>
    <mergeCell ref="L106:L107"/>
    <mergeCell ref="C108:E108"/>
    <mergeCell ref="E114:E115"/>
    <mergeCell ref="F114:H114"/>
    <mergeCell ref="I114:K114"/>
    <mergeCell ref="C128:E128"/>
    <mergeCell ref="B129:E129"/>
    <mergeCell ref="B130:B154"/>
    <mergeCell ref="C130:C133"/>
    <mergeCell ref="D130:D131"/>
    <mergeCell ref="E130:E131"/>
    <mergeCell ref="C134:E134"/>
    <mergeCell ref="C135:C138"/>
    <mergeCell ref="D135:D136"/>
    <mergeCell ref="E135:E136"/>
    <mergeCell ref="F135:H135"/>
    <mergeCell ref="C163:E163"/>
    <mergeCell ref="F163:G163"/>
    <mergeCell ref="H163:I163"/>
    <mergeCell ref="J163:K163"/>
    <mergeCell ref="L109:L110"/>
    <mergeCell ref="D111:D112"/>
    <mergeCell ref="E111:E112"/>
    <mergeCell ref="F111:H111"/>
    <mergeCell ref="I111:K111"/>
    <mergeCell ref="L111:L112"/>
    <mergeCell ref="C109:C112"/>
    <mergeCell ref="D109:D110"/>
    <mergeCell ref="E109:E110"/>
    <mergeCell ref="F109:H109"/>
    <mergeCell ref="I109:K109"/>
    <mergeCell ref="L114:L115"/>
    <mergeCell ref="D116:D127"/>
    <mergeCell ref="E116:E127"/>
    <mergeCell ref="F116:H116"/>
    <mergeCell ref="I116:K116"/>
    <mergeCell ref="L116:L127"/>
    <mergeCell ref="C113:E113"/>
    <mergeCell ref="C114:C127"/>
    <mergeCell ref="D114:D115"/>
    <mergeCell ref="L135:L136"/>
    <mergeCell ref="D137:D138"/>
    <mergeCell ref="E137:E138"/>
    <mergeCell ref="F137:H137"/>
    <mergeCell ref="I137:K137"/>
    <mergeCell ref="L137:L138"/>
    <mergeCell ref="F130:H130"/>
    <mergeCell ref="I130:K130"/>
    <mergeCell ref="L130:L131"/>
    <mergeCell ref="D132:D133"/>
    <mergeCell ref="E132:E133"/>
    <mergeCell ref="F132:H132"/>
    <mergeCell ref="I132:K132"/>
    <mergeCell ref="L132:L133"/>
    <mergeCell ref="C154:E154"/>
    <mergeCell ref="B155:E155"/>
    <mergeCell ref="D141:D153"/>
    <mergeCell ref="E141:E153"/>
    <mergeCell ref="L141:L153"/>
    <mergeCell ref="C139:E139"/>
    <mergeCell ref="C141:C153"/>
    <mergeCell ref="I140:K140"/>
    <mergeCell ref="F142:H142"/>
    <mergeCell ref="I142:K142"/>
    <mergeCell ref="F144:H144"/>
    <mergeCell ref="I144:K144"/>
    <mergeCell ref="I146:K146"/>
    <mergeCell ref="F146:H146"/>
    <mergeCell ref="F148:H148"/>
    <mergeCell ref="I148:K148"/>
    <mergeCell ref="F150:H150"/>
    <mergeCell ref="I150:K150"/>
  </mergeCells>
  <phoneticPr fontId="6" type="noConversion"/>
  <pageMargins left="0.23622047244094491" right="0.23622047244094491" top="0.74803149606299213" bottom="0.74803149606299213" header="0.31496062992125984" footer="0.31496062992125984"/>
  <pageSetup paperSize="9" scale="96" fitToHeight="0" orientation="portrait" r:id="rId1"/>
  <headerFooter>
    <oddHeader>&amp;C&amp;"+,굵게"&amp;20 2019~2021학년도 신구교과목대비표(3년제)</oddHeader>
  </headerFooter>
  <rowBreaks count="1" manualBreakCount="1">
    <brk id="5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3년제 과정 구성표</vt:lpstr>
      <vt:lpstr>2019~2021 교육과정(3년제)</vt:lpstr>
      <vt:lpstr>'2019~2021 교육과정(3년제)'!Print_Area</vt:lpstr>
      <vt:lpstr>'3년제 과정 구성표'!Print_Area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2018-12-20T06:22:44Z</cp:lastPrinted>
  <dcterms:created xsi:type="dcterms:W3CDTF">2015-01-27T09:59:54Z</dcterms:created>
  <dcterms:modified xsi:type="dcterms:W3CDTF">2019-03-18T06:53:30Z</dcterms:modified>
</cp:coreProperties>
</file>